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esktop\Respaldo Naty\Escritorio\POA\POA 2016\POA 2016  AUTORIZADO\ABOGADO GENERAL\"/>
    </mc:Choice>
  </mc:AlternateContent>
  <bookViews>
    <workbookView xWindow="0" yWindow="0" windowWidth="20490" windowHeight="7755"/>
  </bookViews>
  <sheets>
    <sheet name="A. MARCO INSTITUCIONAL " sheetId="2" r:id="rId1"/>
    <sheet name="B. acciones 1" sheetId="1" r:id="rId2"/>
    <sheet name="B. acciones 2" sheetId="3" r:id="rId3"/>
    <sheet name="B. acciones 3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20" i="4" l="1"/>
  <c r="BB20" i="4"/>
  <c r="BA20" i="4"/>
  <c r="AZ20" i="4"/>
  <c r="AY20" i="4"/>
  <c r="AX20" i="4"/>
  <c r="AW20" i="4"/>
  <c r="AV20" i="4"/>
  <c r="AU20" i="4"/>
  <c r="AT20" i="4"/>
  <c r="AS20" i="4"/>
  <c r="AR20" i="4"/>
  <c r="BD20" i="4"/>
  <c r="AP17" i="4"/>
  <c r="AQ17" i="4"/>
  <c r="AR17" i="4"/>
  <c r="AS17" i="4"/>
  <c r="AT17" i="4"/>
  <c r="AU17" i="4"/>
  <c r="AV17" i="4"/>
  <c r="BD17" i="4" s="1"/>
  <c r="AW17" i="4"/>
  <c r="AX17" i="4"/>
  <c r="AY17" i="4"/>
  <c r="AZ17" i="4"/>
  <c r="BA17" i="4"/>
  <c r="BB17" i="4"/>
  <c r="BC17" i="4"/>
  <c r="AP18" i="4"/>
  <c r="AQ18" i="4"/>
  <c r="AR18" i="4"/>
  <c r="BD18" i="4" s="1"/>
  <c r="AS18" i="4"/>
  <c r="AT18" i="4"/>
  <c r="AU18" i="4"/>
  <c r="AV18" i="4"/>
  <c r="AW18" i="4"/>
  <c r="AX18" i="4"/>
  <c r="AY18" i="4"/>
  <c r="AZ18" i="4"/>
  <c r="BA18" i="4"/>
  <c r="BB18" i="4"/>
  <c r="BC18" i="4"/>
  <c r="AP19" i="4"/>
  <c r="AQ19" i="4"/>
  <c r="AR19" i="4"/>
  <c r="AS19" i="4"/>
  <c r="BD19" i="4" s="1"/>
  <c r="AT19" i="4"/>
  <c r="AU19" i="4"/>
  <c r="AV19" i="4"/>
  <c r="AW19" i="4"/>
  <c r="AX19" i="4"/>
  <c r="AY19" i="4"/>
  <c r="AZ19" i="4"/>
  <c r="BA19" i="4"/>
  <c r="BB19" i="4"/>
  <c r="BC19" i="4"/>
  <c r="BC16" i="4"/>
  <c r="BB16" i="4"/>
  <c r="BA16" i="4"/>
  <c r="AZ16" i="4"/>
  <c r="AY16" i="4"/>
  <c r="AX16" i="4"/>
  <c r="AW16" i="4"/>
  <c r="AV16" i="4"/>
  <c r="AU16" i="4"/>
  <c r="AT16" i="4"/>
  <c r="AS16" i="4"/>
  <c r="BD16" i="4" s="1"/>
  <c r="AR16" i="4"/>
  <c r="AQ16" i="4"/>
  <c r="AP16" i="4"/>
  <c r="BC27" i="3"/>
  <c r="BB27" i="3"/>
  <c r="BA27" i="3"/>
  <c r="AZ27" i="3"/>
  <c r="AY27" i="3"/>
  <c r="AX27" i="3"/>
  <c r="AW27" i="3"/>
  <c r="AV27" i="3"/>
  <c r="AU27" i="3"/>
  <c r="AT27" i="3"/>
  <c r="AS27" i="3"/>
  <c r="AR27" i="3"/>
  <c r="BD27" i="3"/>
  <c r="AP17" i="3"/>
  <c r="AQ17" i="3"/>
  <c r="AR17" i="3"/>
  <c r="AS17" i="3"/>
  <c r="AT17" i="3"/>
  <c r="AU17" i="3"/>
  <c r="AV17" i="3"/>
  <c r="AW17" i="3"/>
  <c r="BD17" i="3" s="1"/>
  <c r="AX17" i="3"/>
  <c r="AY17" i="3"/>
  <c r="AZ17" i="3"/>
  <c r="BA17" i="3"/>
  <c r="BB17" i="3"/>
  <c r="BC17" i="3"/>
  <c r="AP18" i="3"/>
  <c r="AQ18" i="3"/>
  <c r="AR18" i="3"/>
  <c r="BD18" i="3" s="1"/>
  <c r="AS18" i="3"/>
  <c r="AT18" i="3"/>
  <c r="AU18" i="3"/>
  <c r="AV18" i="3"/>
  <c r="AW18" i="3"/>
  <c r="AX18" i="3"/>
  <c r="AY18" i="3"/>
  <c r="AZ18" i="3"/>
  <c r="BA18" i="3"/>
  <c r="BB18" i="3"/>
  <c r="BC18" i="3"/>
  <c r="AP19" i="3"/>
  <c r="AQ19" i="3"/>
  <c r="AR19" i="3"/>
  <c r="BD19" i="3" s="1"/>
  <c r="AS19" i="3"/>
  <c r="AT19" i="3"/>
  <c r="AU19" i="3"/>
  <c r="AV19" i="3"/>
  <c r="AW19" i="3"/>
  <c r="AX19" i="3"/>
  <c r="AY19" i="3"/>
  <c r="AZ19" i="3"/>
  <c r="BA19" i="3"/>
  <c r="BB19" i="3"/>
  <c r="BC19" i="3"/>
  <c r="AP20" i="3"/>
  <c r="AQ20" i="3"/>
  <c r="AR20" i="3"/>
  <c r="BD20" i="3" s="1"/>
  <c r="AS20" i="3"/>
  <c r="AT20" i="3"/>
  <c r="AU20" i="3"/>
  <c r="AV20" i="3"/>
  <c r="AW20" i="3"/>
  <c r="AX20" i="3"/>
  <c r="AY20" i="3"/>
  <c r="AZ20" i="3"/>
  <c r="BA20" i="3"/>
  <c r="BB20" i="3"/>
  <c r="BC20" i="3"/>
  <c r="AP21" i="3"/>
  <c r="AQ21" i="3"/>
  <c r="AR21" i="3"/>
  <c r="BD21" i="3" s="1"/>
  <c r="AS21" i="3"/>
  <c r="AT21" i="3"/>
  <c r="AU21" i="3"/>
  <c r="AV21" i="3"/>
  <c r="AW21" i="3"/>
  <c r="AX21" i="3"/>
  <c r="AY21" i="3"/>
  <c r="AZ21" i="3"/>
  <c r="BA21" i="3"/>
  <c r="BB21" i="3"/>
  <c r="BC21" i="3"/>
  <c r="AP22" i="3"/>
  <c r="AQ22" i="3"/>
  <c r="AR22" i="3"/>
  <c r="BD22" i="3" s="1"/>
  <c r="AS22" i="3"/>
  <c r="AT22" i="3"/>
  <c r="AU22" i="3"/>
  <c r="AV22" i="3"/>
  <c r="AW22" i="3"/>
  <c r="AX22" i="3"/>
  <c r="AY22" i="3"/>
  <c r="AZ22" i="3"/>
  <c r="BA22" i="3"/>
  <c r="BB22" i="3"/>
  <c r="BC22" i="3"/>
  <c r="AP23" i="3"/>
  <c r="AQ23" i="3"/>
  <c r="AR23" i="3"/>
  <c r="AS23" i="3"/>
  <c r="AT23" i="3"/>
  <c r="BD23" i="3" s="1"/>
  <c r="AU23" i="3"/>
  <c r="AV23" i="3"/>
  <c r="AW23" i="3"/>
  <c r="AX23" i="3"/>
  <c r="AY23" i="3"/>
  <c r="AZ23" i="3"/>
  <c r="BA23" i="3"/>
  <c r="BB23" i="3"/>
  <c r="BC23" i="3"/>
  <c r="AP24" i="3"/>
  <c r="AQ24" i="3"/>
  <c r="AR24" i="3"/>
  <c r="AS24" i="3"/>
  <c r="AT24" i="3"/>
  <c r="AU24" i="3"/>
  <c r="AV24" i="3"/>
  <c r="BD24" i="3" s="1"/>
  <c r="AW24" i="3"/>
  <c r="AX24" i="3"/>
  <c r="AY24" i="3"/>
  <c r="AZ24" i="3"/>
  <c r="BA24" i="3"/>
  <c r="BB24" i="3"/>
  <c r="BC24" i="3"/>
  <c r="AP25" i="3"/>
  <c r="AQ25" i="3"/>
  <c r="AR25" i="3"/>
  <c r="AS25" i="3"/>
  <c r="AT25" i="3"/>
  <c r="AU25" i="3"/>
  <c r="AV25" i="3"/>
  <c r="AW25" i="3"/>
  <c r="BD25" i="3" s="1"/>
  <c r="AX25" i="3"/>
  <c r="AY25" i="3"/>
  <c r="AZ25" i="3"/>
  <c r="BA25" i="3"/>
  <c r="BB25" i="3"/>
  <c r="BC25" i="3"/>
  <c r="AP26" i="3"/>
  <c r="AQ26" i="3"/>
  <c r="AR26" i="3"/>
  <c r="BD26" i="3" s="1"/>
  <c r="AS26" i="3"/>
  <c r="AT26" i="3"/>
  <c r="AU26" i="3"/>
  <c r="AV26" i="3"/>
  <c r="AW26" i="3"/>
  <c r="AX26" i="3"/>
  <c r="AY26" i="3"/>
  <c r="AZ26" i="3"/>
  <c r="BA26" i="3"/>
  <c r="BB26" i="3"/>
  <c r="BC2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BC19" i="1"/>
  <c r="BB19" i="1"/>
  <c r="BA19" i="1"/>
  <c r="AZ19" i="1"/>
  <c r="AY19" i="1"/>
  <c r="AX19" i="1"/>
  <c r="AW19" i="1"/>
  <c r="AV19" i="1"/>
  <c r="AU19" i="1"/>
  <c r="AT19" i="1"/>
  <c r="AS19" i="1"/>
  <c r="AR19" i="1"/>
  <c r="BD19" i="1"/>
  <c r="AP17" i="1"/>
  <c r="AQ17" i="1"/>
  <c r="AR17" i="1"/>
  <c r="AS17" i="1"/>
  <c r="AT17" i="1"/>
  <c r="AU17" i="1"/>
  <c r="AV17" i="1"/>
  <c r="AW17" i="1"/>
  <c r="AX17" i="1"/>
  <c r="BD17" i="1" s="1"/>
  <c r="AY17" i="1"/>
  <c r="AZ17" i="1"/>
  <c r="BA17" i="1"/>
  <c r="BB17" i="1"/>
  <c r="BC17" i="1"/>
  <c r="AP18" i="1"/>
  <c r="AQ18" i="1"/>
  <c r="AR18" i="1"/>
  <c r="BD18" i="1" s="1"/>
  <c r="AS18" i="1"/>
  <c r="AT18" i="1"/>
  <c r="AU18" i="1"/>
  <c r="AV18" i="1"/>
  <c r="AW18" i="1"/>
  <c r="AX18" i="1"/>
  <c r="AY18" i="1"/>
  <c r="AZ18" i="1"/>
  <c r="BA18" i="1"/>
  <c r="BB18" i="1"/>
  <c r="BC18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W16" i="3" l="1"/>
  <c r="AF26" i="3" l="1"/>
  <c r="AJ25" i="3"/>
  <c r="AJ23" i="3"/>
  <c r="AE20" i="4" l="1"/>
  <c r="AC20" i="4"/>
  <c r="AB20" i="4"/>
  <c r="AA20" i="4"/>
  <c r="Z20" i="4"/>
  <c r="V20" i="4"/>
  <c r="T20" i="4"/>
  <c r="S20" i="4"/>
  <c r="R20" i="4"/>
  <c r="Q20" i="4"/>
  <c r="M20" i="4"/>
  <c r="K20" i="4"/>
  <c r="J20" i="4"/>
  <c r="I20" i="4"/>
  <c r="H20" i="4"/>
  <c r="AJ19" i="4"/>
  <c r="AD19" i="4"/>
  <c r="AF19" i="4" s="1"/>
  <c r="U19" i="4"/>
  <c r="W19" i="4" s="1"/>
  <c r="L19" i="4"/>
  <c r="AJ18" i="4"/>
  <c r="AD18" i="4"/>
  <c r="AF18" i="4" s="1"/>
  <c r="U18" i="4"/>
  <c r="W18" i="4" s="1"/>
  <c r="L18" i="4"/>
  <c r="AJ17" i="4"/>
  <c r="AD17" i="4"/>
  <c r="AF17" i="4" s="1"/>
  <c r="U17" i="4"/>
  <c r="L17" i="4"/>
  <c r="N17" i="4" s="1"/>
  <c r="AJ16" i="4"/>
  <c r="AD16" i="4"/>
  <c r="AF16" i="4" s="1"/>
  <c r="U16" i="4"/>
  <c r="L16" i="4"/>
  <c r="N16" i="4" s="1"/>
  <c r="N8" i="4"/>
  <c r="AE27" i="3"/>
  <c r="AC27" i="3"/>
  <c r="AB27" i="3"/>
  <c r="AA27" i="3"/>
  <c r="Z27" i="3"/>
  <c r="V27" i="3"/>
  <c r="T27" i="3"/>
  <c r="S27" i="3"/>
  <c r="R27" i="3"/>
  <c r="Q27" i="3"/>
  <c r="M27" i="3"/>
  <c r="K27" i="3"/>
  <c r="J27" i="3"/>
  <c r="I27" i="3"/>
  <c r="H27" i="3"/>
  <c r="AJ26" i="3"/>
  <c r="AD26" i="3"/>
  <c r="U26" i="3"/>
  <c r="W26" i="3" s="1"/>
  <c r="L26" i="3"/>
  <c r="AD25" i="3"/>
  <c r="AF25" i="3" s="1"/>
  <c r="U25" i="3"/>
  <c r="W25" i="3" s="1"/>
  <c r="L25" i="3"/>
  <c r="N25" i="3" s="1"/>
  <c r="AJ24" i="3"/>
  <c r="AD24" i="3"/>
  <c r="AF24" i="3" s="1"/>
  <c r="U24" i="3"/>
  <c r="W24" i="3" s="1"/>
  <c r="L24" i="3"/>
  <c r="AD23" i="3"/>
  <c r="AF23" i="3" s="1"/>
  <c r="U23" i="3"/>
  <c r="W23" i="3" s="1"/>
  <c r="L23" i="3"/>
  <c r="AJ22" i="3"/>
  <c r="AD22" i="3"/>
  <c r="AF22" i="3" s="1"/>
  <c r="U22" i="3"/>
  <c r="L22" i="3"/>
  <c r="N22" i="3" s="1"/>
  <c r="AJ21" i="3"/>
  <c r="AD21" i="3"/>
  <c r="AF21" i="3" s="1"/>
  <c r="U21" i="3"/>
  <c r="W21" i="3" s="1"/>
  <c r="L21" i="3"/>
  <c r="AJ20" i="3"/>
  <c r="AD20" i="3"/>
  <c r="AF20" i="3" s="1"/>
  <c r="U20" i="3"/>
  <c r="W20" i="3" s="1"/>
  <c r="L20" i="3"/>
  <c r="AJ19" i="3"/>
  <c r="AD19" i="3"/>
  <c r="AF19" i="3" s="1"/>
  <c r="U19" i="3"/>
  <c r="W19" i="3" s="1"/>
  <c r="L19" i="3"/>
  <c r="AJ18" i="3"/>
  <c r="AD18" i="3"/>
  <c r="AF18" i="3" s="1"/>
  <c r="U18" i="3"/>
  <c r="L18" i="3"/>
  <c r="N18" i="3" s="1"/>
  <c r="AJ17" i="3"/>
  <c r="AD17" i="3"/>
  <c r="AF17" i="3" s="1"/>
  <c r="U17" i="3"/>
  <c r="W17" i="3" s="1"/>
  <c r="L17" i="3"/>
  <c r="AJ16" i="3"/>
  <c r="AD16" i="3"/>
  <c r="U16" i="3"/>
  <c r="L16" i="3"/>
  <c r="N8" i="3"/>
  <c r="AI18" i="4" l="1"/>
  <c r="AK18" i="4" s="1"/>
  <c r="AI16" i="4"/>
  <c r="AK16" i="4" s="1"/>
  <c r="N18" i="4"/>
  <c r="AJ20" i="4"/>
  <c r="U20" i="4"/>
  <c r="AI19" i="4"/>
  <c r="AK19" i="4" s="1"/>
  <c r="AD20" i="4"/>
  <c r="AI17" i="4"/>
  <c r="AK17" i="4" s="1"/>
  <c r="AI19" i="3"/>
  <c r="AK19" i="3" s="1"/>
  <c r="AI23" i="3"/>
  <c r="AK23" i="3" s="1"/>
  <c r="AD27" i="3"/>
  <c r="N19" i="3"/>
  <c r="AI22" i="3"/>
  <c r="AK22" i="3" s="1"/>
  <c r="AJ27" i="3"/>
  <c r="AI20" i="3"/>
  <c r="AK20" i="3" s="1"/>
  <c r="AI21" i="3"/>
  <c r="AK21" i="3" s="1"/>
  <c r="AI26" i="3"/>
  <c r="AK26" i="3" s="1"/>
  <c r="AI18" i="3"/>
  <c r="AK18" i="3" s="1"/>
  <c r="N23" i="3"/>
  <c r="AI16" i="3"/>
  <c r="AK16" i="3" s="1"/>
  <c r="AI17" i="3"/>
  <c r="AK17" i="3" s="1"/>
  <c r="AI24" i="3"/>
  <c r="AK24" i="3" s="1"/>
  <c r="AI25" i="3"/>
  <c r="AK25" i="3" s="1"/>
  <c r="N26" i="3"/>
  <c r="AF20" i="4"/>
  <c r="W17" i="4"/>
  <c r="N19" i="4"/>
  <c r="L20" i="4"/>
  <c r="W16" i="4"/>
  <c r="U27" i="3"/>
  <c r="N16" i="3"/>
  <c r="AF16" i="3"/>
  <c r="AF27" i="3" s="1"/>
  <c r="W18" i="3"/>
  <c r="N20" i="3"/>
  <c r="W22" i="3"/>
  <c r="N24" i="3"/>
  <c r="L27" i="3"/>
  <c r="N17" i="3"/>
  <c r="N21" i="3"/>
  <c r="AA19" i="1"/>
  <c r="AB19" i="1"/>
  <c r="AC19" i="1"/>
  <c r="AE19" i="1"/>
  <c r="Z19" i="1"/>
  <c r="R19" i="1"/>
  <c r="S19" i="1"/>
  <c r="T19" i="1"/>
  <c r="V19" i="1"/>
  <c r="Q19" i="1"/>
  <c r="I19" i="1"/>
  <c r="J19" i="1"/>
  <c r="K19" i="1"/>
  <c r="M19" i="1"/>
  <c r="H19" i="1"/>
  <c r="W20" i="4" l="1"/>
  <c r="N20" i="4"/>
  <c r="W27" i="3"/>
  <c r="AK27" i="3"/>
  <c r="AI27" i="3"/>
  <c r="AI20" i="4"/>
  <c r="AK20" i="4"/>
  <c r="N27" i="3"/>
  <c r="I10" i="4" l="1"/>
  <c r="E25" i="2"/>
  <c r="I10" i="3"/>
  <c r="E24" i="2"/>
  <c r="L16" i="1"/>
  <c r="L17" i="1"/>
  <c r="L18" i="1"/>
  <c r="N18" i="1" s="1"/>
  <c r="N17" i="1" l="1"/>
  <c r="L19" i="1"/>
  <c r="N16" i="1"/>
  <c r="N8" i="1"/>
  <c r="AJ18" i="1"/>
  <c r="AD18" i="1"/>
  <c r="AF18" i="1" s="1"/>
  <c r="U18" i="1"/>
  <c r="W18" i="1" s="1"/>
  <c r="AJ17" i="1"/>
  <c r="AD17" i="1"/>
  <c r="U17" i="1"/>
  <c r="AJ16" i="1"/>
  <c r="AD16" i="1"/>
  <c r="U16" i="1"/>
  <c r="AJ19" i="1" l="1"/>
  <c r="N19" i="1"/>
  <c r="W17" i="1"/>
  <c r="U19" i="1"/>
  <c r="AF17" i="1"/>
  <c r="AD19" i="1"/>
  <c r="AI16" i="1"/>
  <c r="AI17" i="1"/>
  <c r="AI18" i="1"/>
  <c r="AK18" i="1" s="1"/>
  <c r="AF16" i="1"/>
  <c r="W16" i="1"/>
  <c r="AF19" i="1" l="1"/>
  <c r="W19" i="1"/>
  <c r="AK17" i="1"/>
  <c r="AI19" i="1"/>
  <c r="E23" i="2" s="1"/>
  <c r="E26" i="2" s="1"/>
  <c r="AK16" i="1"/>
  <c r="AK19" i="1" l="1"/>
  <c r="I10" i="1"/>
</calcChain>
</file>

<file path=xl/sharedStrings.xml><?xml version="1.0" encoding="utf-8"?>
<sst xmlns="http://schemas.openxmlformats.org/spreadsheetml/2006/main" count="386" uniqueCount="152">
  <si>
    <t>Programa Operativo Anual  2016</t>
  </si>
  <si>
    <t>Anexo B. Calendarización, Seguimiento y Evaluación de acciones por cada objetivo.</t>
  </si>
  <si>
    <t>Presupuesto Autorizado</t>
  </si>
  <si>
    <t xml:space="preserve">Evaluacion del Objetivo: </t>
  </si>
  <si>
    <t xml:space="preserve">Area : </t>
  </si>
  <si>
    <t xml:space="preserve">Indicador: </t>
  </si>
  <si>
    <t>Acciones Realizadas/ Acciones programdas *100 ( AR/AP)*100</t>
  </si>
  <si>
    <t xml:space="preserve">Ejecutor del Objetivo : </t>
  </si>
  <si>
    <t xml:space="preserve">Puesto del Ejecutor: </t>
  </si>
  <si>
    <t>Acción</t>
  </si>
  <si>
    <t>ENERO</t>
  </si>
  <si>
    <t>FEBRERO</t>
  </si>
  <si>
    <t>MARZO</t>
  </si>
  <si>
    <t>ABRIL</t>
  </si>
  <si>
    <t>1 er SEGUIMIENTO</t>
  </si>
  <si>
    <t>MAYO</t>
  </si>
  <si>
    <t>JUNIO</t>
  </si>
  <si>
    <t>JULIO</t>
  </si>
  <si>
    <t>AGOSTO</t>
  </si>
  <si>
    <t>2 do  SEGUIMIENTO</t>
  </si>
  <si>
    <t>SEPTIEMBRE</t>
  </si>
  <si>
    <t>OCTUBRE</t>
  </si>
  <si>
    <t>NOVIEMBRE</t>
  </si>
  <si>
    <t>DICIEMBRE</t>
  </si>
  <si>
    <t>3 er SEGUIMIENTO</t>
  </si>
  <si>
    <t>TOTAL DE PRESUPUESTO</t>
  </si>
  <si>
    <t>Evaluación Anual</t>
  </si>
  <si>
    <t>Situación de la Acción</t>
  </si>
  <si>
    <t>Especifica</t>
  </si>
  <si>
    <t>Descripción</t>
  </si>
  <si>
    <t>Programado</t>
  </si>
  <si>
    <t>Sub Total Programado</t>
  </si>
  <si>
    <t>Ejecutado</t>
  </si>
  <si>
    <t>Saldo</t>
  </si>
  <si>
    <t>Evidencia de la acción</t>
  </si>
  <si>
    <t>Ejercido</t>
  </si>
  <si>
    <t>Valor</t>
  </si>
  <si>
    <t>Limitaciónes</t>
  </si>
  <si>
    <t>Reprogramar</t>
  </si>
  <si>
    <t>Eliminar</t>
  </si>
  <si>
    <t>%</t>
  </si>
  <si>
    <t>Justificacion</t>
  </si>
  <si>
    <t>NR</t>
  </si>
  <si>
    <t>Ninguna</t>
  </si>
  <si>
    <t>SUB - TOTAL</t>
  </si>
  <si>
    <t>Nota: Llene este formato por cada objetivo particular</t>
  </si>
  <si>
    <t>Formato:</t>
  </si>
  <si>
    <t>Código: PL-F-01-3</t>
  </si>
  <si>
    <t>Fecha: Octubre de 2013</t>
  </si>
  <si>
    <t>Rev. 5</t>
  </si>
  <si>
    <t>Pág. 1 de 1</t>
  </si>
  <si>
    <t>Nombre de la Unidad:</t>
  </si>
  <si>
    <t>Fecha:</t>
  </si>
  <si>
    <t>Institucional</t>
  </si>
  <si>
    <t>Unidad Académica o Administrativa</t>
  </si>
  <si>
    <t>Misión</t>
  </si>
  <si>
    <t>Visión</t>
  </si>
  <si>
    <t>Políticas Institucionales</t>
  </si>
  <si>
    <t>Función</t>
  </si>
  <si>
    <t>Autoevaluación</t>
  </si>
  <si>
    <t>Objetivos del Plan Estatal relacionados con la Unidad Académica o Administrativa</t>
  </si>
  <si>
    <t>FODA</t>
  </si>
  <si>
    <t>Fortalezas</t>
  </si>
  <si>
    <t>Oportunidades</t>
  </si>
  <si>
    <t>Objetivos del PID relacionados con la función de la Unidad Académica o Administrativa</t>
  </si>
  <si>
    <t xml:space="preserve"> Debilidades                 </t>
  </si>
  <si>
    <t>Amenazas</t>
  </si>
  <si>
    <t>Objetivos particulares del POA</t>
  </si>
  <si>
    <t>Presupuesto</t>
  </si>
  <si>
    <t>Meta</t>
  </si>
  <si>
    <t xml:space="preserve"> A. Marco Institucional y de la Unidad Académica o Administrativa , Objetivos Particulares.</t>
  </si>
  <si>
    <t>Código:  PL-F-01-3</t>
  </si>
  <si>
    <t>Partida Presupuestal</t>
  </si>
  <si>
    <t>Descripción de los logros</t>
  </si>
  <si>
    <t>Fecha: Septiembre de 2015</t>
  </si>
  <si>
    <t>Rev. 6</t>
  </si>
  <si>
    <t>Abogado General</t>
  </si>
  <si>
    <t>Lic. Esther Juárez Salgado</t>
  </si>
  <si>
    <t>Administrativa Abogado</t>
  </si>
  <si>
    <t>Objetivo Particular 1: Gestionar y orientar los tramites administrativos  y legales solicitados a esta Oficina,  de manera eficiente y eficaz para atener oportunamente los requerimientos de la universidad.</t>
  </si>
  <si>
    <t>Objetivo Particular 2: Revisar, asesorar, orientar y vigilar los instrumentos jurídicos que se ejecutan en la UPTx para contar con la correcta aplicación del la normatividad.</t>
  </si>
  <si>
    <t>Objetivo Particular 3: Actualizar  el Área del Abogado General mediante la capacitacion para eficientar  su productividad.</t>
  </si>
  <si>
    <t>Nombre de la Secretaria ó Dirección: Abogado General</t>
  </si>
  <si>
    <t>Realizar al 100% los trámites administrativos.</t>
  </si>
  <si>
    <t>Usar las tecnologías y agilizar los trámites legales-administrativos.</t>
  </si>
  <si>
    <t xml:space="preserve">Coordinar conjuntamente con las direcciones respectivas los trámites necesarios para  los debidos soportes legales. </t>
  </si>
  <si>
    <t xml:space="preserve"> Asesorar y orientar jurídicamente a la comunidad universitaria respecto al desarrollo cotidianio de la vida institucional.</t>
  </si>
  <si>
    <t>Representar legalmente al 100% a la UPTx ante las diferentes instancias.</t>
  </si>
  <si>
    <t>Formular al 100% los proyectos de ambito juridico</t>
  </si>
  <si>
    <t>Elaborar al 100% los proyectos e instrumentos jurídicos de la afectación de los bienes muebles e inmuebles de la UPTx.</t>
  </si>
  <si>
    <t>Formular el compendio al 100%</t>
  </si>
  <si>
    <t>Representar legalmente  en defensa de la universidad de manera  interna.</t>
  </si>
  <si>
    <t>Representar legalmente en defensa de la universidad de manera externa.</t>
  </si>
  <si>
    <t>Representar legalmente en defensa a la univerdidad  ante diferentes circunstancias.</t>
  </si>
  <si>
    <t>Elaborar convenios.</t>
  </si>
  <si>
    <t>Elaborar contratos.</t>
  </si>
  <si>
    <t>Elaborar acuerdos.</t>
  </si>
  <si>
    <t>Elaborar otros actos consencuales de la UPTx.</t>
  </si>
  <si>
    <t>Tramitar  la adquisicion de bienes muebles e inmuebles.</t>
  </si>
  <si>
    <t>Tramitar la enajenacion de bienes muebles e inmuebles.</t>
  </si>
  <si>
    <t>Otros tramites legales sobre los bienes muebles e inmuebles.</t>
  </si>
  <si>
    <t>Formular conpendio, tramitar la promulgacion y publicacion de los reglamentos internos y digitalizarlos.</t>
  </si>
  <si>
    <t xml:space="preserve">Actualizar al 100%  el personal integrante de la Oficina del Abogado General. </t>
  </si>
  <si>
    <t xml:space="preserve">Participación y asistencia  del personal de la Oficina del Abogado General a cursos, conferencias, talleres y demás relativos a la actualización jurídica del personal. </t>
  </si>
  <si>
    <t xml:space="preserve">Elaboración de proyectos de reglamentos y de más normatividad universitaria. </t>
  </si>
  <si>
    <t>Actualización Marco Normativo y Compilación de la UPTx</t>
  </si>
  <si>
    <t>Sistematizar la Normatividad Vigente</t>
  </si>
  <si>
    <t>Actualizar al 100%  la Legislación Universitaria.</t>
  </si>
  <si>
    <t>ABOGADO GENERAL</t>
  </si>
  <si>
    <t>Lic. Luis Aquiáhuatl Hernández</t>
  </si>
  <si>
    <t>Esther Juárez Salgado</t>
  </si>
  <si>
    <r>
      <rPr>
        <b/>
        <sz val="10"/>
        <color theme="1"/>
        <rFont val="Tahoma"/>
        <family val="2"/>
      </rPr>
      <t>Objetivo 1:</t>
    </r>
    <r>
      <rPr>
        <sz val="10"/>
        <color theme="1"/>
        <rFont val="Tahoma"/>
        <family val="2"/>
      </rPr>
      <t xml:space="preserve"> Brindar los servicios necesarios para el control escolar que sirva para respaldar y coadyuvar la formación profesional de los estudiantes de la Universidad Politécnica de Tlaxcala.</t>
    </r>
  </si>
  <si>
    <r>
      <rPr>
        <b/>
        <sz val="10"/>
        <color theme="1"/>
        <rFont val="Tahoma"/>
        <family val="2"/>
      </rPr>
      <t>Objetivo 2</t>
    </r>
    <r>
      <rPr>
        <sz val="10"/>
        <color theme="1"/>
        <rFont val="Tahoma"/>
        <family val="2"/>
      </rPr>
      <t>: Revisar, asesorar, orientar y vigilar los instrumentos jurídicos que se ejecutan en la UPTx para contar con la correcta aplicación del la normatividad.</t>
    </r>
  </si>
  <si>
    <r>
      <rPr>
        <b/>
        <sz val="10"/>
        <color theme="1"/>
        <rFont val="Tahoma"/>
        <family val="2"/>
      </rPr>
      <t>Objetivo 3:</t>
    </r>
    <r>
      <rPr>
        <sz val="10"/>
        <color theme="1"/>
        <rFont val="Tahoma"/>
        <family val="2"/>
      </rPr>
      <t xml:space="preserve"> Actualizar  el Área del Abogado General mediante la capacitacion para eficientar  su productividad.</t>
    </r>
  </si>
  <si>
    <t>En la Universidad Politécnica de Tlaxcala formamos profesionales competentes e innovadores, con calidad humana y capacidad para resolver necesidades sociales mediante la aplicación de su modelo educativo que contribuye al desarrollo tecnológico, económico y sustentable del País.</t>
  </si>
  <si>
    <t xml:space="preserve">La Universidad Politécnica de Tlaxcala es reconocida por la pertinencia y
acreditación de sus programas, por sus líneas de investigación aplicada, cuerpos académicos consolidados y alianzas estratégicas de alcance internacional para la transferencia y desarrollo tecnológico, en total correspondencia con el desarrollo sustentable de su entorno.
</t>
  </si>
  <si>
    <t>Garantizar certeza y seguridad jurídica a los actos de la Universidad y sancionar las acciones de  gestión y gobernabilidad conforme a la normatividad vigente, asumir la plena defensa y protección de sus intereses patrimoniales, intelectuales y los inherentes a su personalidad jurídica y así contribuir  al logro de objetivos de mejora de la calidad educativa de la Universidad.</t>
  </si>
  <si>
    <t>Mediante un proceso incluyente de revisión y adecuación de la normatividad universitaria y bajo los principios de eficiencia, eficacia, equidad, sencillez, transparencia y legalidad, tutelamos con normas pertinentes y actualizadas, la estructura jurídica y el sistema administrativo y de gestión de la Universidad.</t>
  </si>
  <si>
    <t xml:space="preserve"> Proporcionar un Marco de Legalidad y Normatividad a las diferentes actividades sustantivas de la Universidad, así como a los responsables de su realización.
 Promover una continua revisión y actualización de la legislación universitaria, de los órganos colegiados institucionales y de la estructura organizacional. 
 Definir la legislación universitaria. 
</t>
  </si>
  <si>
    <t>Compilar y sistematizar los diversos ordenamientos que regulen la vida Universitaria para orientar adecuadamente los diversos procesos de gestión que en esta se lleven a cabo.</t>
  </si>
  <si>
    <r>
      <rPr>
        <sz val="9"/>
        <color indexed="8"/>
        <rFont val="Tahoma"/>
        <family val="2"/>
      </rPr>
      <t>El área del Abogado General cuenta actualmente con un Abogado General títulado en la Licenciatura en Derecho; una jefa de oficina títulada en Derecho y actualmente se encuentra estudiando la Maestría en Criminalística; y una asistente con carrera tecnica de Secretaria Ejecutiva en Español. Se cuenta únicamente con una oficina que resulta insuficiente para el personal y para el resguardo de documentos.</t>
    </r>
    <r>
      <rPr>
        <sz val="18"/>
        <color indexed="10"/>
        <rFont val="Tahoma"/>
        <family val="2"/>
      </rPr>
      <t xml:space="preserve"> </t>
    </r>
  </si>
  <si>
    <r>
      <rPr>
        <sz val="9"/>
        <color indexed="8"/>
        <rFont val="Tahoma"/>
        <family val="2"/>
      </rPr>
      <t> Mejorar la calidad de los procesos educativos y ampliar su cobertura, incrementando los niveles de educación en la población.
 Ampliar la gama de opciones a nivel superior que dinamicen el desarrollo del Estado, razón por la cual se impulsará la consolidación de la Universidad Politécnica.</t>
    </r>
    <r>
      <rPr>
        <sz val="10"/>
        <color indexed="8"/>
        <rFont val="Times New Roman"/>
        <family val="1"/>
      </rPr>
      <t xml:space="preserve"> </t>
    </r>
  </si>
  <si>
    <t xml:space="preserve"> Marco Jurídico Normativo flexible y acorde a las necesidades institucionales.
 Conocimiento y experiencia del área en el campo Jurídico y contencioso aplicable.
 Alta preparación académica y profesional así como actualización permanente del mismo. </t>
  </si>
  <si>
    <r>
      <rPr>
        <sz val="9"/>
        <color indexed="8"/>
        <rFont val="Tahoma"/>
        <family val="2"/>
      </rPr>
      <t xml:space="preserve"> Legislación acorde a las necesidades institucionales, congruente con las reformas en las leyes federales y estatales de aplicación a la UPT. </t>
    </r>
    <r>
      <rPr>
        <sz val="10"/>
        <color indexed="8"/>
        <rFont val="Tahoma"/>
        <family val="2"/>
      </rPr>
      <t xml:space="preserve"> </t>
    </r>
  </si>
  <si>
    <t xml:space="preserve">
 Elevar la competitividad y el impacto social de sus servicios y productos académicos.
 Mejorar el gobierno, la planeación, la administración y las finanzas.
 Ampliar, sistematizar y consolidar la vinculación y la cooperación interinstitucional.
 Asegurar un financiamiento suficiente y oportuno a las acciones universitarias.
 Consolidar la credibilidad y confianza del pueblo y el gobierno de Tlaxcala y del país en sus Instituciones educativas, en especial las de Educación Superior.
</t>
  </si>
  <si>
    <t xml:space="preserve"> Falta de interés del personal para conocer la normatividad interna vigente.
 Falta de personal, obligando a priorizar actividades, atendiendo con posterioridad otras. 
 Falta de colaboración e interés de las áreas interesadas en la actualización y elaboración de la normatividad interna. 
</t>
  </si>
  <si>
    <t xml:space="preserve"> El desconocimiento de las leyes federales y estatales de aplicación a la UPTx de las diversas áreas de la misma.
 Desconocimiento de la normatividad interna por parte de los integrantes de la comunidad universitaria.  
</t>
  </si>
  <si>
    <t>Productos alimenticios para personas ( cafeteria)</t>
  </si>
  <si>
    <t>Gastos de representación</t>
  </si>
  <si>
    <t>Materiales y suministros(papeleria)</t>
  </si>
  <si>
    <t>Materiales, útilies y equipos menores ( tóner)</t>
  </si>
  <si>
    <t>Instalación y reparación de Equipo de computo</t>
  </si>
  <si>
    <t>Servicios de capacitación</t>
  </si>
  <si>
    <t>Monto Total del Presupuestado  Autorizado</t>
  </si>
  <si>
    <t>Digitalizacion y compilacion de normatividad</t>
  </si>
  <si>
    <t>libros,  carpetas con logotipo, folder con logotipo.</t>
  </si>
  <si>
    <t>muebles de oficina.</t>
  </si>
  <si>
    <t>Partida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</si>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</sst>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9.5"/>
      <color theme="1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8"/>
      <color indexed="10"/>
      <name val="Tahoma"/>
      <family val="2"/>
    </font>
    <font>
      <sz val="10"/>
      <color indexed="8"/>
      <name val="Times New Roman"/>
      <family val="1"/>
    </font>
    <font>
      <sz val="10"/>
      <color indexed="8"/>
      <name val="Wingdings"/>
      <charset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585BD"/>
        <bgColor indexed="64"/>
      </patternFill>
    </fill>
    <fill>
      <patternFill patternType="solid">
        <fgColor rgb="FFBBB2E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4F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D64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0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 style="thin">
        <color theme="1"/>
      </left>
      <right/>
      <top style="thick">
        <color theme="1"/>
      </top>
      <bottom/>
      <diagonal/>
    </border>
    <border>
      <left/>
      <right style="medium">
        <color theme="1"/>
      </right>
      <top style="thick">
        <color theme="1"/>
      </top>
      <bottom/>
      <diagonal/>
    </border>
    <border>
      <left style="medium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/>
      <top style="thick">
        <color theme="1"/>
      </top>
      <bottom style="thin">
        <color theme="1"/>
      </bottom>
      <diagonal/>
    </border>
    <border>
      <left style="slantDashDot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dotted">
        <color rgb="FF000066"/>
      </bottom>
      <diagonal/>
    </border>
    <border>
      <left style="dotted">
        <color rgb="FF000066"/>
      </left>
      <right/>
      <top style="thick">
        <color theme="1"/>
      </top>
      <bottom style="dotted">
        <color rgb="FF000066"/>
      </bottom>
      <diagonal/>
    </border>
    <border>
      <left style="medium">
        <color rgb="FF000066"/>
      </left>
      <right/>
      <top style="thick">
        <color theme="1"/>
      </top>
      <bottom style="dotted">
        <color rgb="FF000066"/>
      </bottom>
      <diagonal/>
    </border>
    <border>
      <left style="medium">
        <color theme="1"/>
      </left>
      <right/>
      <top style="thick">
        <color theme="1"/>
      </top>
      <bottom/>
      <diagonal/>
    </border>
    <border>
      <left style="medium">
        <color theme="1" tint="4.9989318521683403E-2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slantDashDot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dotted">
        <color rgb="FF000066"/>
      </right>
      <top/>
      <bottom/>
      <diagonal/>
    </border>
    <border>
      <left style="dotted">
        <color rgb="FF000066"/>
      </left>
      <right style="dotted">
        <color rgb="FF000066"/>
      </right>
      <top/>
      <bottom/>
      <diagonal/>
    </border>
    <border>
      <left style="dotted">
        <color rgb="FF000066"/>
      </left>
      <right style="medium">
        <color theme="1"/>
      </right>
      <top/>
      <bottom/>
      <diagonal/>
    </border>
    <border>
      <left/>
      <right/>
      <top style="dotted">
        <color rgb="FF000066"/>
      </top>
      <bottom style="dotted">
        <color rgb="FF000066"/>
      </bottom>
      <diagonal/>
    </border>
    <border>
      <left style="medium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/>
      <diagonal/>
    </border>
    <border>
      <left/>
      <right style="dotted">
        <color rgb="FF000066"/>
      </right>
      <top style="dotted">
        <color rgb="FF000066"/>
      </top>
      <bottom style="dotted">
        <color rgb="FF000066"/>
      </bottom>
      <diagonal/>
    </border>
    <border>
      <left style="dotted">
        <color rgb="FF000066"/>
      </left>
      <right style="thick">
        <color theme="1"/>
      </right>
      <top style="dotted">
        <color rgb="FF000066"/>
      </top>
      <bottom style="dotted">
        <color rgb="FF000066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slantDashDot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otted">
        <color rgb="FF000066"/>
      </top>
      <bottom/>
      <diagonal/>
    </border>
    <border>
      <left style="medium">
        <color theme="1" tint="4.9989318521683403E-2"/>
      </left>
      <right style="dotted">
        <color theme="1" tint="4.9989318521683403E-2"/>
      </right>
      <top/>
      <bottom style="medium">
        <color theme="1"/>
      </bottom>
      <diagonal/>
    </border>
    <border>
      <left/>
      <right style="dotted">
        <color rgb="FF000066"/>
      </right>
      <top style="dotted">
        <color rgb="FF000066"/>
      </top>
      <bottom/>
      <diagonal/>
    </border>
    <border>
      <left style="dotted">
        <color rgb="FF000066"/>
      </left>
      <right style="thick">
        <color theme="1"/>
      </right>
      <top style="dotted">
        <color rgb="FF000066"/>
      </top>
      <bottom/>
      <diagonal/>
    </border>
    <border>
      <left style="dotted">
        <color rgb="FF000066"/>
      </left>
      <right style="dotted">
        <color rgb="FF000066"/>
      </right>
      <top/>
      <bottom style="dotted">
        <color rgb="FF000066"/>
      </bottom>
      <diagonal/>
    </border>
    <border>
      <left style="dotted">
        <color rgb="FF000066"/>
      </left>
      <right/>
      <top/>
      <bottom style="dotted">
        <color rgb="FF000066"/>
      </bottom>
      <diagonal/>
    </border>
    <border>
      <left style="slantDashDot">
        <color theme="1"/>
      </left>
      <right style="dotted">
        <color rgb="FF000066"/>
      </right>
      <top style="medium">
        <color theme="1"/>
      </top>
      <bottom/>
      <diagonal/>
    </border>
    <border>
      <left style="medium">
        <color theme="1"/>
      </left>
      <right style="dotted">
        <color theme="1"/>
      </right>
      <top style="medium">
        <color theme="1"/>
      </top>
      <bottom style="dotted">
        <color theme="1"/>
      </bottom>
      <diagonal/>
    </border>
    <border>
      <left style="dotted">
        <color theme="1"/>
      </left>
      <right style="dotted">
        <color rgb="FF000066"/>
      </right>
      <top style="medium">
        <color theme="1"/>
      </top>
      <bottom style="dotted">
        <color theme="1"/>
      </bottom>
      <diagonal/>
    </border>
    <border>
      <left/>
      <right style="medium">
        <color theme="1"/>
      </right>
      <top style="medium">
        <color theme="1"/>
      </top>
      <bottom style="dotted">
        <color rgb="FF000066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rgb="FF000066"/>
      </left>
      <right style="dotted">
        <color rgb="FF000066"/>
      </right>
      <top style="dotted">
        <color rgb="FF000066"/>
      </top>
      <bottom style="dotted">
        <color rgb="FF000066"/>
      </bottom>
      <diagonal/>
    </border>
    <border>
      <left style="dotted">
        <color rgb="FF000066"/>
      </left>
      <right/>
      <top style="dotted">
        <color rgb="FF000066"/>
      </top>
      <bottom style="dotted">
        <color rgb="FF000066"/>
      </bottom>
      <diagonal/>
    </border>
    <border>
      <left style="slantDashDot">
        <color theme="1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/>
      <right style="medium">
        <color theme="1"/>
      </right>
      <top style="dotted">
        <color rgb="FF000066"/>
      </top>
      <bottom style="dotted">
        <color rgb="FF000066"/>
      </bottom>
      <diagonal/>
    </border>
    <border>
      <left style="thick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rgb="FF0033CC"/>
      </top>
      <bottom style="dotted">
        <color indexed="64"/>
      </bottom>
      <diagonal/>
    </border>
    <border>
      <left/>
      <right style="dotted">
        <color indexed="64"/>
      </right>
      <top style="thick">
        <color rgb="FF0033CC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rgb="FF1B0EC4"/>
      </bottom>
      <diagonal/>
    </border>
    <border>
      <left style="dotted">
        <color indexed="64"/>
      </left>
      <right/>
      <top style="thick">
        <color rgb="FF1B0EC4"/>
      </top>
      <bottom style="dotted">
        <color indexed="64"/>
      </bottom>
      <diagonal/>
    </border>
    <border>
      <left/>
      <right/>
      <top style="thick">
        <color rgb="FF1B0EC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theme="1"/>
      </left>
      <right/>
      <top style="dotted">
        <color theme="1"/>
      </top>
      <bottom style="dotted">
        <color theme="1"/>
      </bottom>
      <diagonal/>
    </border>
    <border>
      <left style="slantDashDot">
        <color theme="1"/>
      </left>
      <right style="thin">
        <color theme="1"/>
      </right>
      <top style="thin">
        <color theme="1"/>
      </top>
      <bottom/>
      <diagonal/>
    </border>
    <border>
      <left style="slantDashDot">
        <color theme="1"/>
      </left>
      <right style="thin">
        <color theme="1"/>
      </right>
      <top/>
      <bottom style="medium">
        <color theme="1"/>
      </bottom>
      <diagonal/>
    </border>
    <border>
      <left style="slantDashDot">
        <color theme="1"/>
      </left>
      <right/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 style="medium">
        <color theme="1"/>
      </right>
      <top style="thick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66"/>
      </left>
      <right style="thin">
        <color rgb="FF000066"/>
      </right>
      <top style="thick">
        <color theme="1"/>
      </top>
      <bottom style="thin">
        <color theme="1"/>
      </bottom>
      <diagonal/>
    </border>
    <border>
      <left style="thin">
        <color rgb="FF000066"/>
      </left>
      <right style="slantDashDot">
        <color theme="1"/>
      </right>
      <top style="thick">
        <color theme="1"/>
      </top>
      <bottom style="thin">
        <color theme="1"/>
      </bottom>
      <diagonal/>
    </border>
    <border>
      <left style="thin">
        <color rgb="FF000066"/>
      </left>
      <right/>
      <top style="thick">
        <color theme="1"/>
      </top>
      <bottom style="thin">
        <color theme="1"/>
      </bottom>
      <diagonal/>
    </border>
    <border>
      <left/>
      <right style="thin">
        <color theme="1"/>
      </right>
      <top style="thick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dotted">
        <color theme="1"/>
      </bottom>
      <diagonal/>
    </border>
    <border>
      <left style="thin">
        <color theme="1"/>
      </left>
      <right/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rgb="FF000066"/>
      </right>
      <top style="dotted">
        <color theme="1"/>
      </top>
      <bottom/>
      <diagonal/>
    </border>
    <border>
      <left style="thin">
        <color theme="1"/>
      </left>
      <right/>
      <top style="dotted">
        <color theme="1"/>
      </top>
      <bottom style="thin">
        <color theme="1"/>
      </bottom>
      <diagonal/>
    </border>
    <border>
      <left style="dotted">
        <color theme="1"/>
      </left>
      <right style="dotted">
        <color rgb="FF000066"/>
      </right>
      <top style="dotted">
        <color theme="1"/>
      </top>
      <bottom style="thin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rgb="FF000066"/>
      </top>
      <bottom style="thin">
        <color theme="1"/>
      </bottom>
      <diagonal/>
    </border>
    <border>
      <left style="dotted">
        <color rgb="FF000066"/>
      </left>
      <right/>
      <top style="dotted">
        <color rgb="FF000066"/>
      </top>
      <bottom style="thin">
        <color theme="1"/>
      </bottom>
      <diagonal/>
    </border>
    <border>
      <left style="dotted">
        <color rgb="FF000066"/>
      </left>
      <right/>
      <top/>
      <bottom style="thin">
        <color theme="1"/>
      </bottom>
      <diagonal/>
    </border>
    <border>
      <left style="medium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/>
      <right style="medium">
        <color theme="1"/>
      </right>
      <top style="dotted">
        <color rgb="FF000066"/>
      </top>
      <bottom style="thin">
        <color theme="1"/>
      </bottom>
      <diagonal/>
    </border>
    <border>
      <left style="thick">
        <color theme="1"/>
      </left>
      <right style="dotted">
        <color theme="1"/>
      </right>
      <top style="medium">
        <color theme="1"/>
      </top>
      <bottom/>
      <diagonal/>
    </border>
    <border>
      <left style="thick">
        <color theme="1"/>
      </left>
      <right style="dotted">
        <color theme="1"/>
      </right>
      <top/>
      <bottom/>
      <diagonal/>
    </border>
    <border>
      <left style="dotted">
        <color theme="1"/>
      </left>
      <right style="dotted">
        <color rgb="FF000066"/>
      </right>
      <top/>
      <bottom style="dotted">
        <color theme="1"/>
      </bottom>
      <diagonal/>
    </border>
    <border>
      <left style="slantDashDot">
        <color theme="1"/>
      </left>
      <right style="dotted">
        <color rgb="FF000066"/>
      </right>
      <top/>
      <bottom style="dotted">
        <color theme="1"/>
      </bottom>
      <diagonal/>
    </border>
    <border>
      <left style="medium">
        <color theme="1"/>
      </left>
      <right style="dotted">
        <color theme="1"/>
      </right>
      <top/>
      <bottom style="dotted">
        <color theme="1"/>
      </bottom>
      <diagonal/>
    </border>
    <border>
      <left/>
      <right style="medium">
        <color theme="1"/>
      </right>
      <top/>
      <bottom style="dotted">
        <color rgb="FF000066"/>
      </bottom>
      <diagonal/>
    </border>
    <border>
      <left style="dotted">
        <color rgb="FF000066"/>
      </left>
      <right style="dotted">
        <color rgb="FF000066"/>
      </right>
      <top style="medium">
        <color theme="1"/>
      </top>
      <bottom style="dotted">
        <color rgb="FF000066"/>
      </bottom>
      <diagonal/>
    </border>
    <border>
      <left style="dotted">
        <color rgb="FF000066"/>
      </left>
      <right/>
      <top style="medium">
        <color theme="1"/>
      </top>
      <bottom style="dotted">
        <color rgb="FF000066"/>
      </bottom>
      <diagonal/>
    </border>
    <border>
      <left style="thick">
        <color theme="1"/>
      </left>
      <right style="dotted">
        <color theme="1"/>
      </right>
      <top/>
      <bottom style="thin">
        <color theme="1"/>
      </bottom>
      <diagonal/>
    </border>
    <border>
      <left style="slantDashDot">
        <color theme="1"/>
      </left>
      <right style="dotted">
        <color rgb="FF000066"/>
      </right>
      <top style="dotted">
        <color theme="1"/>
      </top>
      <bottom style="thin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rgb="FF000066"/>
      </top>
      <bottom/>
      <diagonal/>
    </border>
    <border>
      <left style="dotted">
        <color rgb="FF000066"/>
      </left>
      <right/>
      <top style="dotted">
        <color rgb="FF000066"/>
      </top>
      <bottom/>
      <diagonal/>
    </border>
    <border>
      <left style="slantDashDot">
        <color theme="1"/>
      </left>
      <right style="dotted">
        <color rgb="FF000066"/>
      </right>
      <top/>
      <bottom/>
      <diagonal/>
    </border>
    <border>
      <left style="dotted">
        <color rgb="FF000066"/>
      </left>
      <right/>
      <top/>
      <bottom/>
      <diagonal/>
    </border>
    <border>
      <left style="medium">
        <color theme="1"/>
      </left>
      <right style="dotted">
        <color theme="1"/>
      </right>
      <top style="dotted">
        <color theme="1"/>
      </top>
      <bottom/>
      <diagonal/>
    </border>
    <border>
      <left/>
      <right style="medium">
        <color theme="1"/>
      </right>
      <top style="dotted">
        <color rgb="FF000066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medium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medium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thick">
        <color theme="1"/>
      </left>
      <right style="dotted">
        <color theme="1"/>
      </right>
      <top style="thin">
        <color theme="1"/>
      </top>
      <bottom/>
      <diagonal/>
    </border>
    <border>
      <left style="dotted">
        <color theme="1"/>
      </left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/>
      <top/>
      <bottom style="thick">
        <color theme="1"/>
      </bottom>
      <diagonal/>
    </border>
    <border>
      <left/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 style="medium">
        <color theme="1"/>
      </right>
      <top/>
      <bottom style="thick">
        <color theme="1"/>
      </bottom>
      <diagonal/>
    </border>
    <border>
      <left style="dotted">
        <color theme="1"/>
      </left>
      <right/>
      <top style="thin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slantDashDot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slantDashDot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thin">
        <color theme="1"/>
      </top>
      <bottom style="thick">
        <color theme="1"/>
      </bottom>
      <diagonal/>
    </border>
    <border>
      <left style="medium">
        <color theme="1"/>
      </left>
      <right/>
      <top style="dotted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medium">
        <color theme="1"/>
      </top>
      <bottom style="dotted">
        <color theme="1" tint="4.9989318521683403E-2"/>
      </bottom>
      <diagonal/>
    </border>
    <border>
      <left style="dotted">
        <color theme="1"/>
      </left>
      <right style="dotted">
        <color theme="1"/>
      </right>
      <top style="medium">
        <color theme="1"/>
      </top>
      <bottom style="dotted">
        <color theme="1" tint="4.9989318521683403E-2"/>
      </bottom>
      <diagonal/>
    </border>
    <border>
      <left style="dotted">
        <color theme="1"/>
      </left>
      <right style="thick">
        <color theme="1"/>
      </right>
      <top style="medium">
        <color theme="1"/>
      </top>
      <bottom style="dotted">
        <color rgb="FF000066"/>
      </bottom>
      <diagonal/>
    </border>
    <border>
      <left style="medium">
        <color theme="1"/>
      </left>
      <right style="dotted">
        <color theme="1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/>
      </left>
      <right style="dotted">
        <color theme="1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/>
      </left>
      <right style="thick">
        <color theme="1"/>
      </right>
      <top style="dotted">
        <color rgb="FF000066"/>
      </top>
      <bottom style="dotted">
        <color rgb="FF000066"/>
      </bottom>
      <diagonal/>
    </border>
    <border>
      <left style="dotted">
        <color theme="1"/>
      </left>
      <right style="thick">
        <color theme="1"/>
      </right>
      <top/>
      <bottom style="dotted">
        <color rgb="FF000066"/>
      </bottom>
      <diagonal/>
    </border>
    <border>
      <left style="dotted">
        <color theme="1"/>
      </left>
      <right style="thick">
        <color theme="1"/>
      </right>
      <top/>
      <bottom style="thin">
        <color theme="1"/>
      </bottom>
      <diagonal/>
    </border>
    <border>
      <left style="medium">
        <color theme="1"/>
      </left>
      <right/>
      <top style="dotted">
        <color theme="1"/>
      </top>
      <bottom/>
      <diagonal/>
    </border>
    <border>
      <left style="medium">
        <color theme="1"/>
      </left>
      <right style="dotted">
        <color theme="1"/>
      </right>
      <top style="dotted">
        <color theme="1" tint="4.9989318521683403E-2"/>
      </top>
      <bottom/>
      <diagonal/>
    </border>
    <border>
      <left style="dotted">
        <color theme="1"/>
      </left>
      <right style="dotted">
        <color theme="1"/>
      </right>
      <top style="dotted">
        <color theme="1" tint="4.9989318521683403E-2"/>
      </top>
      <bottom/>
      <diagonal/>
    </border>
    <border>
      <left style="dotted">
        <color theme="1"/>
      </left>
      <right style="thick">
        <color theme="1"/>
      </right>
      <top style="thin">
        <color theme="1"/>
      </top>
      <bottom style="dotted">
        <color rgb="FF000066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 style="thick">
        <color theme="1"/>
      </right>
      <top/>
      <bottom/>
      <diagonal/>
    </border>
    <border>
      <left style="medium">
        <color theme="1"/>
      </left>
      <right style="dotted">
        <color theme="1"/>
      </right>
      <top style="thin">
        <color theme="1"/>
      </top>
      <bottom/>
      <diagonal/>
    </border>
    <border>
      <left style="dotted">
        <color rgb="FF000066"/>
      </left>
      <right style="dotted">
        <color rgb="FF000066"/>
      </right>
      <top style="thin">
        <color theme="1"/>
      </top>
      <bottom style="dotted">
        <color rgb="FF000066"/>
      </bottom>
      <diagonal/>
    </border>
    <border>
      <left style="dotted">
        <color rgb="FF000066"/>
      </left>
      <right/>
      <top style="thin">
        <color theme="1"/>
      </top>
      <bottom style="dotted">
        <color rgb="FF000066"/>
      </bottom>
      <diagonal/>
    </border>
    <border>
      <left style="slantDashDot">
        <color theme="1"/>
      </left>
      <right style="dotted">
        <color rgb="FF000066"/>
      </right>
      <top style="thin">
        <color theme="1"/>
      </top>
      <bottom/>
      <diagonal/>
    </border>
    <border>
      <left style="dotted">
        <color rgb="FF000066"/>
      </left>
      <right style="dotted">
        <color rgb="FF000066"/>
      </right>
      <top style="thin">
        <color theme="1"/>
      </top>
      <bottom/>
      <diagonal/>
    </border>
    <border>
      <left style="dotted">
        <color rgb="FF000066"/>
      </left>
      <right/>
      <top style="thin">
        <color theme="1"/>
      </top>
      <bottom/>
      <diagonal/>
    </border>
    <border>
      <left style="medium">
        <color theme="1"/>
      </left>
      <right style="dotted">
        <color rgb="FF000066"/>
      </right>
      <top style="medium">
        <color theme="1"/>
      </top>
      <bottom style="dotted">
        <color rgb="FF000066"/>
      </bottom>
      <diagonal/>
    </border>
    <border>
      <left style="medium">
        <color theme="1"/>
      </left>
      <right style="dotted">
        <color rgb="FF000066"/>
      </right>
      <top style="dotted">
        <color rgb="FF000066"/>
      </top>
      <bottom style="dotted">
        <color rgb="FF000066"/>
      </bottom>
      <diagonal/>
    </border>
    <border>
      <left style="medium">
        <color theme="1"/>
      </left>
      <right style="dotted">
        <color rgb="FF000066"/>
      </right>
      <top style="dotted">
        <color rgb="FF000066"/>
      </top>
      <bottom style="thin">
        <color theme="1"/>
      </bottom>
      <diagonal/>
    </border>
    <border>
      <left style="medium">
        <color theme="1"/>
      </left>
      <right style="dotted">
        <color rgb="FF000066"/>
      </right>
      <top/>
      <bottom style="dotted">
        <color rgb="FF000066"/>
      </bottom>
      <diagonal/>
    </border>
    <border>
      <left style="medium">
        <color theme="1"/>
      </left>
      <right style="dotted">
        <color rgb="FF000066"/>
      </right>
      <top style="dotted">
        <color rgb="FF000066"/>
      </top>
      <bottom/>
      <diagonal/>
    </border>
    <border>
      <left style="medium">
        <color theme="1"/>
      </left>
      <right style="dotted">
        <color rgb="FF000066"/>
      </right>
      <top style="thin">
        <color theme="1"/>
      </top>
      <bottom style="dotted">
        <color rgb="FF000066"/>
      </bottom>
      <diagonal/>
    </border>
    <border>
      <left style="dotted">
        <color rgb="FF000066"/>
      </left>
      <right style="dotted">
        <color rgb="FF000066"/>
      </right>
      <top/>
      <bottom style="thin">
        <color theme="1"/>
      </bottom>
      <diagonal/>
    </border>
    <border>
      <left style="slantDashDot">
        <color theme="1"/>
      </left>
      <right style="dotted">
        <color rgb="FF000066"/>
      </right>
      <top style="dotted">
        <color theme="1"/>
      </top>
      <bottom/>
      <diagonal/>
    </border>
    <border>
      <left style="dotted">
        <color theme="1"/>
      </left>
      <right/>
      <top style="dotted">
        <color theme="1"/>
      </top>
      <bottom/>
      <diagonal/>
    </border>
    <border>
      <left style="dotted">
        <color theme="1"/>
      </left>
      <right/>
      <top style="thin">
        <color theme="1"/>
      </top>
      <bottom style="thick">
        <color theme="1"/>
      </bottom>
      <diagonal/>
    </border>
    <border>
      <left style="slantDashDot">
        <color theme="1"/>
      </left>
      <right style="dotted">
        <color theme="1"/>
      </right>
      <top style="thin">
        <color theme="1"/>
      </top>
      <bottom style="thick">
        <color theme="1"/>
      </bottom>
      <diagonal/>
    </border>
    <border>
      <left style="dotted">
        <color rgb="FF000066"/>
      </left>
      <right style="slantDashDot">
        <color theme="1"/>
      </right>
      <top style="medium">
        <color theme="1"/>
      </top>
      <bottom style="dotted">
        <color rgb="FF000066"/>
      </bottom>
      <diagonal/>
    </border>
    <border>
      <left style="dotted">
        <color rgb="FF000066"/>
      </left>
      <right style="slantDashDot">
        <color theme="1"/>
      </right>
      <top style="dotted">
        <color rgb="FF000066"/>
      </top>
      <bottom style="dotted">
        <color rgb="FF000066"/>
      </bottom>
      <diagonal/>
    </border>
    <border>
      <left style="dotted">
        <color rgb="FF000066"/>
      </left>
      <right style="slantDashDot">
        <color theme="1"/>
      </right>
      <top style="dotted">
        <color rgb="FF000066"/>
      </top>
      <bottom style="thin">
        <color theme="1"/>
      </bottom>
      <diagonal/>
    </border>
    <border>
      <left style="dotted">
        <color rgb="FF000066"/>
      </left>
      <right style="slantDashDot">
        <color theme="1"/>
      </right>
      <top/>
      <bottom style="dotted">
        <color rgb="FF000066"/>
      </bottom>
      <diagonal/>
    </border>
    <border>
      <left style="dotted">
        <color rgb="FF000066"/>
      </left>
      <right style="slantDashDot">
        <color theme="1"/>
      </right>
      <top style="dotted">
        <color rgb="FF000066"/>
      </top>
      <bottom/>
      <diagonal/>
    </border>
    <border>
      <left style="medium">
        <color theme="1"/>
      </left>
      <right style="dotted">
        <color rgb="FF000066"/>
      </right>
      <top style="thin">
        <color theme="1"/>
      </top>
      <bottom/>
      <diagonal/>
    </border>
    <border>
      <left style="dotted">
        <color rgb="FF000066"/>
      </left>
      <right style="slantDashDot">
        <color theme="1"/>
      </right>
      <top style="thin">
        <color theme="1"/>
      </top>
      <bottom/>
      <diagonal/>
    </border>
    <border>
      <left style="dotted">
        <color rgb="FF000066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 style="dotted">
        <color rgb="FF000066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slantDashDot">
        <color theme="1"/>
      </left>
      <right style="dotted">
        <color rgb="FF000066"/>
      </right>
      <top style="thin">
        <color theme="1"/>
      </top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 style="thin">
        <color theme="1"/>
      </top>
      <bottom style="dotted">
        <color theme="1"/>
      </bottom>
      <diagonal/>
    </border>
    <border>
      <left style="dotted">
        <color rgb="FF000066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dotted">
        <color rgb="FF000066"/>
      </right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18"/>
      </left>
      <right/>
      <top style="thin">
        <color theme="1"/>
      </top>
      <bottom style="dotted">
        <color indexed="64"/>
      </bottom>
      <diagonal/>
    </border>
    <border>
      <left style="dotted">
        <color rgb="FF000066"/>
      </left>
      <right style="medium">
        <color theme="1"/>
      </right>
      <top style="dotted">
        <color rgb="FF000066"/>
      </top>
      <bottom style="dotted">
        <color rgb="FF000066"/>
      </bottom>
      <diagonal/>
    </border>
    <border>
      <left style="dotted">
        <color rgb="FF000066"/>
      </left>
      <right style="medium">
        <color theme="1"/>
      </right>
      <top/>
      <bottom style="dotted">
        <color rgb="FF000066"/>
      </bottom>
      <diagonal/>
    </border>
    <border>
      <left style="dotted">
        <color indexed="64"/>
      </left>
      <right style="dotted">
        <color indexed="64"/>
      </right>
      <top/>
      <bottom style="thin">
        <color theme="1"/>
      </bottom>
      <diagonal/>
    </border>
    <border>
      <left style="dotted">
        <color indexed="64"/>
      </left>
      <right/>
      <top style="dotted">
        <color indexed="64"/>
      </top>
      <bottom style="thin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dotted">
        <color rgb="FF000066"/>
      </left>
      <right style="medium">
        <color theme="1"/>
      </right>
      <top style="dotted">
        <color rgb="FF000066"/>
      </top>
      <bottom/>
      <diagonal/>
    </border>
    <border>
      <left/>
      <right/>
      <top style="thin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 style="thick">
        <color theme="1"/>
      </right>
      <top/>
      <bottom style="thick">
        <color theme="1"/>
      </bottom>
      <diagonal/>
    </border>
    <border>
      <left style="medium">
        <color theme="1"/>
      </left>
      <right/>
      <top/>
      <bottom style="dotted">
        <color theme="1"/>
      </bottom>
      <diagonal/>
    </border>
    <border>
      <left style="dotted">
        <color indexed="64"/>
      </left>
      <right style="dotted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dotted">
        <color theme="1"/>
      </bottom>
      <diagonal/>
    </border>
    <border>
      <left style="medium">
        <color theme="1"/>
      </left>
      <right style="medium">
        <color theme="1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 style="medium">
        <color theme="1"/>
      </right>
      <top style="dotted">
        <color theme="1"/>
      </top>
      <bottom style="thin">
        <color theme="1"/>
      </bottom>
      <diagonal/>
    </border>
    <border>
      <left style="medium">
        <color theme="1"/>
      </left>
      <right style="dotted">
        <color theme="1"/>
      </right>
      <top/>
      <bottom style="dotted">
        <color theme="1" tint="4.9989318521683403E-2"/>
      </bottom>
      <diagonal/>
    </border>
    <border>
      <left style="dotted">
        <color theme="1"/>
      </left>
      <right style="dotted">
        <color theme="1"/>
      </right>
      <top/>
      <bottom style="dotted">
        <color theme="1" tint="4.9989318521683403E-2"/>
      </bottom>
      <diagonal/>
    </border>
    <border>
      <left style="medium">
        <color theme="1"/>
      </left>
      <right style="dotted">
        <color theme="1"/>
      </right>
      <top style="dotted">
        <color theme="1" tint="4.9989318521683403E-2"/>
      </top>
      <bottom style="thin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 tint="4.9989318521683403E-2"/>
      </top>
      <bottom style="thin">
        <color theme="1"/>
      </bottom>
      <diagonal/>
    </border>
    <border>
      <left style="dotted">
        <color theme="1"/>
      </left>
      <right style="thick">
        <color theme="1"/>
      </right>
      <top style="dotted">
        <color rgb="FF000066"/>
      </top>
      <bottom style="thin">
        <color theme="1"/>
      </bottom>
      <diagonal/>
    </border>
    <border>
      <left style="medium">
        <color theme="1"/>
      </left>
      <right/>
      <top/>
      <bottom style="thick">
        <color theme="1"/>
      </bottom>
      <diagonal/>
    </border>
    <border>
      <left/>
      <right style="dotted">
        <color theme="1"/>
      </right>
      <top style="thin">
        <color theme="1"/>
      </top>
      <bottom style="thick">
        <color theme="1"/>
      </bottom>
      <diagonal/>
    </border>
    <border>
      <left style="medium">
        <color theme="1"/>
      </left>
      <right/>
      <top style="thin">
        <color theme="1"/>
      </top>
      <bottom style="thick">
        <color theme="1"/>
      </bottom>
      <diagonal/>
    </border>
    <border>
      <left style="dotted">
        <color theme="1"/>
      </left>
      <right style="slantDashDot">
        <color theme="1"/>
      </right>
      <top style="thin">
        <color theme="1"/>
      </top>
      <bottom style="thick">
        <color theme="1"/>
      </bottom>
      <diagonal/>
    </border>
    <border>
      <left style="dotted">
        <color theme="1"/>
      </left>
      <right style="medium">
        <color theme="1"/>
      </right>
      <top style="thin">
        <color theme="1"/>
      </top>
      <bottom style="thick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18"/>
      </left>
      <right/>
      <top style="medium">
        <color indexed="18"/>
      </top>
      <bottom style="dotted">
        <color indexed="64"/>
      </bottom>
      <diagonal/>
    </border>
    <border>
      <left style="dotted">
        <color indexed="64"/>
      </left>
      <right style="dotted">
        <color rgb="FF000066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theme="1"/>
      </top>
      <bottom/>
      <diagonal/>
    </border>
    <border>
      <left style="dotted">
        <color indexed="64"/>
      </left>
      <right/>
      <top/>
      <bottom style="thin">
        <color theme="1"/>
      </bottom>
      <diagonal/>
    </border>
    <border>
      <left/>
      <right style="dotted">
        <color rgb="FF000066"/>
      </right>
      <top style="medium">
        <color theme="1"/>
      </top>
      <bottom style="dotted">
        <color rgb="FF000066"/>
      </bottom>
      <diagonal/>
    </border>
    <border>
      <left/>
      <right style="dotted">
        <color rgb="FF000066"/>
      </right>
      <top style="dotted">
        <color rgb="FF000066"/>
      </top>
      <bottom style="thin">
        <color theme="1"/>
      </bottom>
      <diagonal/>
    </border>
    <border>
      <left/>
      <right style="dotted">
        <color rgb="FF000066"/>
      </right>
      <top/>
      <bottom style="dotted">
        <color rgb="FF000066"/>
      </bottom>
      <diagonal/>
    </border>
    <border>
      <left/>
      <right style="dotted">
        <color rgb="FF000066"/>
      </right>
      <top style="thin">
        <color theme="1"/>
      </top>
      <bottom style="dotted">
        <color rgb="FF000066"/>
      </bottom>
      <diagonal/>
    </border>
    <border>
      <left/>
      <right style="dotted">
        <color rgb="FF000066"/>
      </right>
      <top/>
      <bottom/>
      <diagonal/>
    </border>
    <border>
      <left style="thin">
        <color theme="1"/>
      </left>
      <right style="dotted">
        <color theme="1"/>
      </right>
      <top style="medium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medium">
        <color theme="1"/>
      </top>
      <bottom style="dotted">
        <color theme="1"/>
      </bottom>
      <diagonal/>
    </border>
    <border>
      <left style="thin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thin">
        <color theme="1"/>
      </left>
      <right style="dotted">
        <color theme="1"/>
      </right>
      <top style="dotted">
        <color theme="1"/>
      </top>
      <bottom/>
      <diagonal/>
    </border>
    <border>
      <left style="thin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dotted">
        <color rgb="FF000066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dotted">
        <color indexed="64"/>
      </bottom>
      <diagonal/>
    </border>
    <border>
      <left style="thin">
        <color theme="1"/>
      </left>
      <right/>
      <top style="dotted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dotted">
        <color indexed="18"/>
      </left>
      <right/>
      <top style="medium">
        <color theme="1"/>
      </top>
      <bottom/>
      <diagonal/>
    </border>
    <border>
      <left style="dotted">
        <color rgb="FF000066"/>
      </left>
      <right style="dotted">
        <color rgb="FF000066"/>
      </right>
      <top style="medium">
        <color theme="1"/>
      </top>
      <bottom/>
      <diagonal/>
    </border>
    <border>
      <left style="dotted">
        <color rgb="FF000066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dotted">
        <color rgb="FF000066"/>
      </right>
      <top style="medium">
        <color theme="1"/>
      </top>
      <bottom/>
      <diagonal/>
    </border>
    <border>
      <left style="dotted">
        <color rgb="FF000066"/>
      </left>
      <right/>
      <top style="medium">
        <color theme="1"/>
      </top>
      <bottom/>
      <diagonal/>
    </border>
    <border>
      <left style="dotted">
        <color rgb="FF000066"/>
      </left>
      <right style="slantDashDot">
        <color theme="1"/>
      </right>
      <top style="medium">
        <color theme="1"/>
      </top>
      <bottom/>
      <diagonal/>
    </border>
    <border>
      <left style="medium">
        <color theme="1"/>
      </left>
      <right style="dotted">
        <color theme="1"/>
      </right>
      <top style="medium">
        <color theme="1"/>
      </top>
      <bottom/>
      <diagonal/>
    </border>
    <border>
      <left style="dotted">
        <color theme="1"/>
      </left>
      <right style="dotted">
        <color rgb="FF000066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dotted">
        <color theme="1"/>
      </left>
      <right style="dotted">
        <color theme="1"/>
      </right>
      <top style="medium">
        <color theme="1"/>
      </top>
      <bottom/>
      <diagonal/>
    </border>
    <border>
      <left style="dotted">
        <color theme="1"/>
      </left>
      <right style="thick">
        <color theme="1"/>
      </right>
      <top style="medium">
        <color theme="1"/>
      </top>
      <bottom/>
      <diagonal/>
    </border>
    <border>
      <left style="slantDashDot">
        <color theme="1"/>
      </left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 style="slantDashDot">
        <color theme="1"/>
      </right>
      <top/>
      <bottom style="thick">
        <color theme="1"/>
      </bottom>
      <diagonal/>
    </border>
    <border>
      <left style="dotted">
        <color indexed="64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dotted">
        <color indexed="64"/>
      </bottom>
      <diagonal/>
    </border>
    <border>
      <left style="dotted">
        <color rgb="FF000066"/>
      </left>
      <right style="medium">
        <color theme="1"/>
      </right>
      <top style="thin">
        <color theme="1"/>
      </top>
      <bottom style="dotted">
        <color rgb="FF000066"/>
      </bottom>
      <diagonal/>
    </border>
    <border>
      <left style="dotted">
        <color rgb="FF000066"/>
      </left>
      <right style="slantDashDot">
        <color theme="1"/>
      </right>
      <top style="thin">
        <color theme="1"/>
      </top>
      <bottom style="dotted">
        <color rgb="FF000066"/>
      </bottom>
      <diagonal/>
    </border>
    <border>
      <left style="dotted">
        <color theme="1"/>
      </left>
      <right style="dotted">
        <color rgb="FF000066"/>
      </right>
      <top style="thin">
        <color theme="1"/>
      </top>
      <bottom style="dotted">
        <color theme="1"/>
      </bottom>
      <diagonal/>
    </border>
    <border>
      <left/>
      <right style="medium">
        <color theme="1"/>
      </right>
      <top style="thin">
        <color theme="1"/>
      </top>
      <bottom style="dotted">
        <color rgb="FF000066"/>
      </bottom>
      <diagonal/>
    </border>
    <border>
      <left style="medium">
        <color theme="1"/>
      </left>
      <right/>
      <top style="thin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thin">
        <color theme="1"/>
      </top>
      <bottom style="dotted">
        <color theme="1" tint="4.9989318521683403E-2"/>
      </bottom>
      <diagonal/>
    </border>
    <border>
      <left style="dotted">
        <color theme="1"/>
      </left>
      <right style="dotted">
        <color theme="1"/>
      </right>
      <top style="thin">
        <color theme="1"/>
      </top>
      <bottom style="dotted">
        <color theme="1" tint="4.9989318521683403E-2"/>
      </bottom>
      <diagonal/>
    </border>
    <border>
      <left style="medium">
        <color theme="1"/>
      </left>
      <right/>
      <top style="dotted">
        <color theme="1"/>
      </top>
      <bottom style="thin">
        <color theme="1"/>
      </bottom>
      <diagonal/>
    </border>
    <border>
      <left style="slantDashDot">
        <color theme="1"/>
      </left>
      <right style="dotted">
        <color theme="1"/>
      </right>
      <top style="dotted">
        <color theme="1"/>
      </top>
      <bottom/>
      <diagonal/>
    </border>
    <border>
      <left style="dotted">
        <color rgb="FF000066"/>
      </left>
      <right style="dotted">
        <color rgb="FF000066"/>
      </right>
      <top style="dotted">
        <color theme="1"/>
      </top>
      <bottom/>
      <diagonal/>
    </border>
    <border>
      <left style="dotted">
        <color rgb="FF000066"/>
      </left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 style="medium">
        <color theme="1"/>
      </right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 style="thick">
        <color theme="1"/>
      </left>
      <right/>
      <top style="thin">
        <color theme="1"/>
      </top>
      <bottom style="thin">
        <color theme="1"/>
      </bottom>
      <diagonal/>
    </border>
    <border>
      <left style="dotted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/>
      <right style="dotted">
        <color rgb="FF000066"/>
      </right>
      <top style="thin">
        <color theme="1"/>
      </top>
      <bottom style="thin">
        <color theme="1"/>
      </bottom>
      <diagonal/>
    </border>
    <border>
      <left style="dotted">
        <color rgb="FF000066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dotted">
        <color rgb="FF000066"/>
      </right>
      <top style="thin">
        <color theme="1"/>
      </top>
      <bottom style="thin">
        <color theme="1"/>
      </bottom>
      <diagonal/>
    </border>
    <border>
      <left style="dotted">
        <color rgb="FF000066"/>
      </left>
      <right style="dotted">
        <color rgb="FF000066"/>
      </right>
      <top style="thin">
        <color theme="1"/>
      </top>
      <bottom style="thin">
        <color theme="1"/>
      </bottom>
      <diagonal/>
    </border>
    <border>
      <left style="dotted">
        <color rgb="FF000066"/>
      </left>
      <right/>
      <top style="thin">
        <color theme="1"/>
      </top>
      <bottom style="thin">
        <color theme="1"/>
      </bottom>
      <diagonal/>
    </border>
    <border>
      <left style="slantDashDot">
        <color theme="1"/>
      </left>
      <right style="dotted">
        <color rgb="FF000066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slantDashDot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dotted">
        <color rgb="FF000066"/>
      </left>
      <right style="slantDashDot">
        <color theme="1"/>
      </right>
      <top style="thin">
        <color theme="1"/>
      </top>
      <bottom style="thin">
        <color theme="1"/>
      </bottom>
      <diagonal/>
    </border>
    <border>
      <left style="dotted">
        <color rgb="FF000066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 style="dotted">
        <color rgb="FF000066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dotted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dotted">
        <color indexed="64"/>
      </left>
      <right/>
      <top style="dotted">
        <color indexed="64"/>
      </top>
      <bottom style="thick">
        <color rgb="FF0033CC"/>
      </bottom>
      <diagonal/>
    </border>
    <border>
      <left/>
      <right/>
      <top style="dotted">
        <color indexed="64"/>
      </top>
      <bottom style="thick">
        <color rgb="FF0033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9">
    <xf numFmtId="0" fontId="0" fillId="0" borderId="0" xfId="0"/>
    <xf numFmtId="0" fontId="0" fillId="0" borderId="0" xfId="0" applyAlignment="1">
      <alignment horizontal="center"/>
    </xf>
    <xf numFmtId="0" fontId="10" fillId="5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44" fontId="11" fillId="0" borderId="66" xfId="1" applyFont="1" applyBorder="1" applyAlignment="1">
      <alignment horizontal="center" vertical="center" wrapText="1"/>
    </xf>
    <xf numFmtId="44" fontId="11" fillId="0" borderId="67" xfId="1" applyFont="1" applyBorder="1" applyAlignment="1">
      <alignment horizontal="center" vertical="center" wrapText="1"/>
    </xf>
    <xf numFmtId="44" fontId="11" fillId="0" borderId="68" xfId="1" applyFont="1" applyBorder="1" applyAlignment="1">
      <alignment horizontal="center" vertical="center" wrapText="1"/>
    </xf>
    <xf numFmtId="44" fontId="11" fillId="0" borderId="69" xfId="1" applyFont="1" applyBorder="1" applyAlignment="1">
      <alignment horizontal="center" vertical="center" wrapText="1"/>
    </xf>
    <xf numFmtId="44" fontId="11" fillId="0" borderId="70" xfId="1" applyFont="1" applyBorder="1" applyAlignment="1">
      <alignment horizontal="center" vertical="center" wrapText="1"/>
    </xf>
    <xf numFmtId="44" fontId="11" fillId="0" borderId="71" xfId="1" applyFont="1" applyBorder="1" applyAlignment="1">
      <alignment horizontal="center" vertical="center" wrapText="1"/>
    </xf>
    <xf numFmtId="0" fontId="11" fillId="0" borderId="73" xfId="0" applyNumberFormat="1" applyFont="1" applyBorder="1" applyAlignment="1">
      <alignment horizontal="center" vertical="center" wrapText="1"/>
    </xf>
    <xf numFmtId="44" fontId="11" fillId="0" borderId="73" xfId="1" applyFont="1" applyBorder="1" applyAlignment="1">
      <alignment horizontal="center" vertical="center" wrapText="1"/>
    </xf>
    <xf numFmtId="44" fontId="11" fillId="0" borderId="74" xfId="1" applyFont="1" applyBorder="1" applyAlignment="1">
      <alignment horizontal="center" vertical="center" wrapText="1"/>
    </xf>
    <xf numFmtId="44" fontId="11" fillId="0" borderId="75" xfId="1" applyFont="1" applyBorder="1" applyAlignment="1">
      <alignment horizontal="center" vertical="center" wrapText="1"/>
    </xf>
    <xf numFmtId="44" fontId="11" fillId="0" borderId="76" xfId="1" applyFont="1" applyBorder="1" applyAlignment="1">
      <alignment horizontal="center" vertical="center" wrapText="1"/>
    </xf>
    <xf numFmtId="44" fontId="11" fillId="0" borderId="77" xfId="1" applyFont="1" applyBorder="1" applyAlignment="1">
      <alignment horizontal="center" vertical="center" wrapText="1"/>
    </xf>
    <xf numFmtId="44" fontId="11" fillId="0" borderId="78" xfId="1" applyFont="1" applyBorder="1" applyAlignment="1">
      <alignment horizontal="center" vertical="center" wrapText="1"/>
    </xf>
    <xf numFmtId="9" fontId="14" fillId="3" borderId="8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2" xfId="0" applyBorder="1"/>
    <xf numFmtId="0" fontId="0" fillId="0" borderId="83" xfId="0" applyBorder="1" applyAlignment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5" fillId="6" borderId="85" xfId="0" applyFont="1" applyFill="1" applyBorder="1" applyAlignment="1">
      <alignment vertical="center" wrapText="1"/>
    </xf>
    <xf numFmtId="0" fontId="15" fillId="6" borderId="86" xfId="0" applyFont="1" applyFill="1" applyBorder="1" applyAlignment="1">
      <alignment vertical="center" wrapText="1"/>
    </xf>
    <xf numFmtId="0" fontId="17" fillId="6" borderId="89" xfId="0" applyFont="1" applyFill="1" applyBorder="1" applyAlignment="1">
      <alignment horizontal="center" vertical="center" wrapText="1"/>
    </xf>
    <xf numFmtId="0" fontId="17" fillId="6" borderId="90" xfId="0" applyFont="1" applyFill="1" applyBorder="1" applyAlignment="1">
      <alignment horizontal="center" vertical="center" wrapText="1"/>
    </xf>
    <xf numFmtId="0" fontId="16" fillId="6" borderId="90" xfId="0" applyFont="1" applyFill="1" applyBorder="1" applyAlignment="1">
      <alignment horizontal="center" vertical="center" wrapText="1"/>
    </xf>
    <xf numFmtId="0" fontId="18" fillId="6" borderId="86" xfId="0" applyFont="1" applyFill="1" applyBorder="1" applyAlignment="1">
      <alignment horizontal="center" vertical="center" wrapText="1"/>
    </xf>
    <xf numFmtId="44" fontId="17" fillId="0" borderId="85" xfId="1" applyFont="1" applyBorder="1" applyAlignment="1">
      <alignment horizontal="left" vertical="center" wrapText="1"/>
    </xf>
    <xf numFmtId="0" fontId="9" fillId="10" borderId="0" xfId="0" applyFont="1" applyFill="1" applyBorder="1" applyAlignment="1">
      <alignment horizontal="center" vertical="center"/>
    </xf>
    <xf numFmtId="0" fontId="2" fillId="18" borderId="0" xfId="0" applyFont="1" applyFill="1"/>
    <xf numFmtId="0" fontId="0" fillId="0" borderId="1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1" xfId="0" applyBorder="1" applyAlignment="1">
      <alignment horizontal="left"/>
    </xf>
    <xf numFmtId="0" fontId="0" fillId="0" borderId="114" xfId="0" applyBorder="1" applyAlignment="1">
      <alignment horizontal="left"/>
    </xf>
    <xf numFmtId="0" fontId="0" fillId="0" borderId="115" xfId="0" applyBorder="1" applyAlignment="1">
      <alignment horizontal="left"/>
    </xf>
    <xf numFmtId="0" fontId="0" fillId="0" borderId="1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2" xfId="0" applyBorder="1" applyAlignment="1">
      <alignment horizontal="left"/>
    </xf>
    <xf numFmtId="0" fontId="10" fillId="6" borderId="117" xfId="0" applyFont="1" applyFill="1" applyBorder="1" applyAlignment="1">
      <alignment horizontal="center" vertical="center" wrapText="1"/>
    </xf>
    <xf numFmtId="0" fontId="10" fillId="6" borderId="119" xfId="0" applyFont="1" applyFill="1" applyBorder="1" applyAlignment="1">
      <alignment horizontal="center" vertical="center" wrapText="1"/>
    </xf>
    <xf numFmtId="0" fontId="10" fillId="6" borderId="118" xfId="0" applyFont="1" applyFill="1" applyBorder="1" applyAlignment="1">
      <alignment horizontal="center" vertical="center" wrapText="1"/>
    </xf>
    <xf numFmtId="0" fontId="12" fillId="0" borderId="125" xfId="0" applyFont="1" applyBorder="1" applyAlignment="1">
      <alignment horizontal="center" vertical="center" wrapText="1"/>
    </xf>
    <xf numFmtId="0" fontId="12" fillId="0" borderId="126" xfId="0" applyFont="1" applyBorder="1" applyAlignment="1">
      <alignment horizontal="center" vertical="center" wrapText="1"/>
    </xf>
    <xf numFmtId="0" fontId="12" fillId="0" borderId="128" xfId="0" applyFont="1" applyBorder="1" applyAlignment="1">
      <alignment horizontal="center" vertical="center" wrapText="1"/>
    </xf>
    <xf numFmtId="44" fontId="11" fillId="0" borderId="130" xfId="1" applyFont="1" applyBorder="1" applyAlignment="1">
      <alignment horizontal="center" vertical="center" wrapText="1"/>
    </xf>
    <xf numFmtId="44" fontId="11" fillId="0" borderId="131" xfId="1" applyFont="1" applyBorder="1" applyAlignment="1">
      <alignment horizontal="center" vertical="center" wrapText="1"/>
    </xf>
    <xf numFmtId="44" fontId="11" fillId="0" borderId="132" xfId="1" applyFont="1" applyBorder="1" applyAlignment="1">
      <alignment horizontal="center" vertical="center" wrapText="1"/>
    </xf>
    <xf numFmtId="44" fontId="11" fillId="0" borderId="133" xfId="1" applyFont="1" applyBorder="1" applyAlignment="1">
      <alignment horizontal="center" vertical="center" wrapText="1"/>
    </xf>
    <xf numFmtId="44" fontId="11" fillId="0" borderId="129" xfId="1" applyFont="1" applyBorder="1" applyAlignment="1">
      <alignment horizontal="center" vertical="center" wrapText="1"/>
    </xf>
    <xf numFmtId="44" fontId="11" fillId="0" borderId="134" xfId="1" applyFont="1" applyBorder="1" applyAlignment="1">
      <alignment horizontal="center" vertical="center" wrapText="1"/>
    </xf>
    <xf numFmtId="44" fontId="11" fillId="0" borderId="138" xfId="1" applyFont="1" applyBorder="1" applyAlignment="1">
      <alignment horizontal="center" vertical="center" wrapText="1"/>
    </xf>
    <xf numFmtId="44" fontId="11" fillId="0" borderId="139" xfId="1" applyFont="1" applyBorder="1" applyAlignment="1">
      <alignment horizontal="center" vertical="center" wrapText="1"/>
    </xf>
    <xf numFmtId="44" fontId="11" fillId="0" borderId="137" xfId="1" applyFont="1" applyBorder="1" applyAlignment="1">
      <alignment horizontal="center" vertical="center" wrapText="1"/>
    </xf>
    <xf numFmtId="44" fontId="11" fillId="0" borderId="140" xfId="1" applyFont="1" applyBorder="1" applyAlignment="1">
      <alignment horizontal="center" vertical="center" wrapText="1"/>
    </xf>
    <xf numFmtId="44" fontId="11" fillId="0" borderId="141" xfId="1" applyFont="1" applyBorder="1" applyAlignment="1">
      <alignment horizontal="center" vertical="center" wrapText="1"/>
    </xf>
    <xf numFmtId="44" fontId="11" fillId="0" borderId="142" xfId="1" applyFont="1" applyBorder="1" applyAlignment="1">
      <alignment horizontal="center" vertical="center" wrapText="1"/>
    </xf>
    <xf numFmtId="44" fontId="11" fillId="0" borderId="144" xfId="1" applyFont="1" applyBorder="1" applyAlignment="1">
      <alignment horizontal="center" vertical="center" wrapText="1"/>
    </xf>
    <xf numFmtId="44" fontId="11" fillId="0" borderId="145" xfId="1" applyFont="1" applyBorder="1" applyAlignment="1">
      <alignment horizontal="center" vertical="center" wrapText="1"/>
    </xf>
    <xf numFmtId="44" fontId="11" fillId="0" borderId="146" xfId="1" applyFont="1" applyBorder="1" applyAlignment="1">
      <alignment horizontal="center" vertical="center" wrapText="1"/>
    </xf>
    <xf numFmtId="44" fontId="11" fillId="0" borderId="147" xfId="1" applyFont="1" applyBorder="1" applyAlignment="1">
      <alignment horizontal="center" vertical="center" wrapText="1"/>
    </xf>
    <xf numFmtId="44" fontId="11" fillId="0" borderId="148" xfId="1" applyFont="1" applyBorder="1" applyAlignment="1">
      <alignment horizontal="center" vertical="center" wrapText="1"/>
    </xf>
    <xf numFmtId="44" fontId="11" fillId="0" borderId="149" xfId="1" applyFont="1" applyBorder="1" applyAlignment="1">
      <alignment horizontal="center" vertical="center" wrapText="1"/>
    </xf>
    <xf numFmtId="44" fontId="11" fillId="0" borderId="127" xfId="1" applyFont="1" applyBorder="1" applyAlignment="1">
      <alignment horizontal="center" vertical="center" wrapText="1"/>
    </xf>
    <xf numFmtId="44" fontId="11" fillId="0" borderId="150" xfId="1" applyFont="1" applyBorder="1" applyAlignment="1">
      <alignment horizontal="center" vertical="center" wrapText="1"/>
    </xf>
    <xf numFmtId="44" fontId="11" fillId="0" borderId="151" xfId="1" applyFont="1" applyBorder="1" applyAlignment="1">
      <alignment horizontal="center" vertical="center" wrapText="1"/>
    </xf>
    <xf numFmtId="44" fontId="11" fillId="0" borderId="152" xfId="1" applyFont="1" applyBorder="1" applyAlignment="1">
      <alignment horizontal="center" vertical="center" wrapText="1"/>
    </xf>
    <xf numFmtId="44" fontId="11" fillId="0" borderId="153" xfId="1" applyFont="1" applyBorder="1" applyAlignment="1">
      <alignment horizontal="center" vertical="center" wrapText="1"/>
    </xf>
    <xf numFmtId="44" fontId="11" fillId="0" borderId="154" xfId="1" applyFont="1" applyBorder="1" applyAlignment="1">
      <alignment horizontal="center" vertical="center" wrapText="1"/>
    </xf>
    <xf numFmtId="44" fontId="2" fillId="0" borderId="158" xfId="0" applyNumberFormat="1" applyFont="1" applyBorder="1"/>
    <xf numFmtId="44" fontId="8" fillId="17" borderId="160" xfId="0" applyNumberFormat="1" applyFont="1" applyFill="1" applyBorder="1"/>
    <xf numFmtId="44" fontId="11" fillId="0" borderId="162" xfId="1" applyFont="1" applyBorder="1" applyAlignment="1">
      <alignment horizontal="center" vertical="center" wrapText="1"/>
    </xf>
    <xf numFmtId="44" fontId="11" fillId="0" borderId="161" xfId="1" applyFont="1" applyBorder="1" applyAlignment="1">
      <alignment horizontal="center" vertical="center" wrapText="1"/>
    </xf>
    <xf numFmtId="44" fontId="11" fillId="0" borderId="105" xfId="1" applyFont="1" applyBorder="1" applyAlignment="1">
      <alignment horizontal="center" vertical="center" wrapText="1"/>
    </xf>
    <xf numFmtId="44" fontId="11" fillId="0" borderId="163" xfId="1" applyFont="1" applyBorder="1" applyAlignment="1">
      <alignment horizontal="center" vertical="center" wrapText="1"/>
    </xf>
    <xf numFmtId="44" fontId="11" fillId="0" borderId="164" xfId="1" applyFont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wrapText="1"/>
    </xf>
    <xf numFmtId="0" fontId="11" fillId="12" borderId="53" xfId="0" applyFont="1" applyFill="1" applyBorder="1" applyAlignment="1">
      <alignment horizontal="center"/>
    </xf>
    <xf numFmtId="0" fontId="11" fillId="12" borderId="54" xfId="0" applyFont="1" applyFill="1" applyBorder="1" applyAlignment="1">
      <alignment horizontal="center"/>
    </xf>
    <xf numFmtId="0" fontId="10" fillId="3" borderId="62" xfId="0" applyFont="1" applyFill="1" applyBorder="1" applyAlignment="1">
      <alignment horizontal="center" vertical="center" wrapText="1"/>
    </xf>
    <xf numFmtId="0" fontId="11" fillId="12" borderId="64" xfId="0" applyFont="1" applyFill="1" applyBorder="1" applyAlignment="1">
      <alignment horizontal="center" vertical="center" wrapText="1"/>
    </xf>
    <xf numFmtId="0" fontId="11" fillId="12" borderId="65" xfId="0" applyFont="1" applyFill="1" applyBorder="1" applyAlignment="1">
      <alignment horizontal="center" vertical="center" wrapText="1"/>
    </xf>
    <xf numFmtId="0" fontId="11" fillId="0" borderId="166" xfId="2" applyNumberFormat="1" applyFont="1" applyBorder="1" applyAlignment="1">
      <alignment horizontal="center" vertical="center" wrapText="1"/>
    </xf>
    <xf numFmtId="44" fontId="11" fillId="0" borderId="167" xfId="1" applyFont="1" applyBorder="1" applyAlignment="1">
      <alignment horizontal="center" vertical="center" wrapText="1"/>
    </xf>
    <xf numFmtId="44" fontId="11" fillId="0" borderId="168" xfId="0" applyNumberFormat="1" applyFont="1" applyBorder="1" applyAlignment="1">
      <alignment horizontal="center" vertical="center" wrapText="1"/>
    </xf>
    <xf numFmtId="0" fontId="11" fillId="0" borderId="169" xfId="0" applyFont="1" applyBorder="1" applyAlignment="1">
      <alignment horizontal="left" vertical="center" wrapText="1"/>
    </xf>
    <xf numFmtId="0" fontId="11" fillId="0" borderId="170" xfId="0" applyFont="1" applyBorder="1" applyAlignment="1">
      <alignment horizontal="left" vertical="center" wrapText="1"/>
    </xf>
    <xf numFmtId="44" fontId="11" fillId="0" borderId="171" xfId="0" applyNumberFormat="1" applyFont="1" applyBorder="1" applyAlignment="1">
      <alignment horizontal="center" vertical="center" wrapText="1"/>
    </xf>
    <xf numFmtId="0" fontId="11" fillId="0" borderId="172" xfId="0" applyFont="1" applyBorder="1" applyAlignment="1">
      <alignment horizontal="left" vertical="center" wrapText="1"/>
    </xf>
    <xf numFmtId="0" fontId="11" fillId="0" borderId="173" xfId="0" applyFont="1" applyBorder="1" applyAlignment="1">
      <alignment horizontal="left" vertical="center" wrapText="1"/>
    </xf>
    <xf numFmtId="0" fontId="11" fillId="0" borderId="174" xfId="0" applyFont="1" applyBorder="1" applyAlignment="1">
      <alignment horizontal="left" vertical="center" wrapText="1"/>
    </xf>
    <xf numFmtId="0" fontId="11" fillId="0" borderId="175" xfId="0" applyFont="1" applyBorder="1" applyAlignment="1">
      <alignment horizontal="left" vertical="center" wrapText="1"/>
    </xf>
    <xf numFmtId="0" fontId="11" fillId="0" borderId="176" xfId="2" applyNumberFormat="1" applyFont="1" applyBorder="1" applyAlignment="1">
      <alignment horizontal="center" vertical="center" wrapText="1"/>
    </xf>
    <xf numFmtId="44" fontId="11" fillId="0" borderId="177" xfId="0" applyNumberFormat="1" applyFont="1" applyBorder="1" applyAlignment="1">
      <alignment horizontal="center" vertical="center" wrapText="1"/>
    </xf>
    <xf numFmtId="0" fontId="11" fillId="0" borderId="178" xfId="0" applyFont="1" applyBorder="1" applyAlignment="1">
      <alignment horizontal="left" vertical="center" wrapText="1"/>
    </xf>
    <xf numFmtId="0" fontId="11" fillId="0" borderId="179" xfId="0" applyFont="1" applyBorder="1" applyAlignment="1">
      <alignment horizontal="left" vertical="center" wrapText="1"/>
    </xf>
    <xf numFmtId="0" fontId="11" fillId="0" borderId="181" xfId="0" applyFont="1" applyBorder="1" applyAlignment="1">
      <alignment horizontal="left" vertical="center" wrapText="1"/>
    </xf>
    <xf numFmtId="44" fontId="11" fillId="0" borderId="182" xfId="1" applyFont="1" applyBorder="1" applyAlignment="1">
      <alignment horizontal="center" vertical="center" wrapText="1"/>
    </xf>
    <xf numFmtId="44" fontId="11" fillId="0" borderId="183" xfId="1" applyFont="1" applyBorder="1" applyAlignment="1">
      <alignment horizontal="center" vertical="center" wrapText="1"/>
    </xf>
    <xf numFmtId="44" fontId="11" fillId="0" borderId="184" xfId="1" applyFont="1" applyBorder="1" applyAlignment="1">
      <alignment horizontal="center" vertical="center" wrapText="1"/>
    </xf>
    <xf numFmtId="44" fontId="11" fillId="0" borderId="185" xfId="1" applyFont="1" applyBorder="1" applyAlignment="1">
      <alignment horizontal="center" vertical="center" wrapText="1"/>
    </xf>
    <xf numFmtId="44" fontId="11" fillId="0" borderId="186" xfId="1" applyFont="1" applyBorder="1" applyAlignment="1">
      <alignment horizontal="center" vertical="center" wrapText="1"/>
    </xf>
    <xf numFmtId="44" fontId="11" fillId="0" borderId="187" xfId="1" applyFont="1" applyBorder="1" applyAlignment="1">
      <alignment horizontal="center" vertical="center" wrapText="1"/>
    </xf>
    <xf numFmtId="17" fontId="11" fillId="0" borderId="142" xfId="0" applyNumberFormat="1" applyFont="1" applyBorder="1" applyAlignment="1">
      <alignment horizontal="center" vertical="center" wrapText="1"/>
    </xf>
    <xf numFmtId="17" fontId="11" fillId="0" borderId="74" xfId="0" applyNumberFormat="1" applyFont="1" applyBorder="1" applyAlignment="1">
      <alignment horizontal="center" vertical="center" wrapText="1"/>
    </xf>
    <xf numFmtId="17" fontId="11" fillId="0" borderId="131" xfId="0" applyNumberFormat="1" applyFont="1" applyBorder="1" applyAlignment="1">
      <alignment horizontal="center" vertical="center" wrapText="1"/>
    </xf>
    <xf numFmtId="17" fontId="11" fillId="0" borderId="67" xfId="0" applyNumberFormat="1" applyFont="1" applyBorder="1" applyAlignment="1">
      <alignment horizontal="center" vertical="center" wrapText="1"/>
    </xf>
    <xf numFmtId="17" fontId="11" fillId="0" borderId="184" xfId="0" applyNumberFormat="1" applyFont="1" applyBorder="1" applyAlignment="1">
      <alignment horizontal="center" vertical="center" wrapText="1"/>
    </xf>
    <xf numFmtId="44" fontId="11" fillId="0" borderId="188" xfId="1" applyFont="1" applyBorder="1" applyAlignment="1">
      <alignment horizontal="center" vertical="center" wrapText="1"/>
    </xf>
    <xf numFmtId="44" fontId="11" fillId="0" borderId="189" xfId="1" applyFont="1" applyBorder="1" applyAlignment="1">
      <alignment horizontal="center" vertical="center" wrapText="1"/>
    </xf>
    <xf numFmtId="44" fontId="11" fillId="0" borderId="190" xfId="1" applyFont="1" applyBorder="1" applyAlignment="1">
      <alignment horizontal="center" vertical="center" wrapText="1"/>
    </xf>
    <xf numFmtId="44" fontId="11" fillId="0" borderId="191" xfId="1" applyFont="1" applyBorder="1" applyAlignment="1">
      <alignment horizontal="center" vertical="center" wrapText="1"/>
    </xf>
    <xf numFmtId="44" fontId="11" fillId="0" borderId="192" xfId="1" applyFont="1" applyBorder="1" applyAlignment="1">
      <alignment horizontal="center" vertical="center" wrapText="1"/>
    </xf>
    <xf numFmtId="44" fontId="11" fillId="0" borderId="193" xfId="1" applyFont="1" applyBorder="1" applyAlignment="1">
      <alignment horizontal="center" vertical="center" wrapText="1"/>
    </xf>
    <xf numFmtId="44" fontId="11" fillId="0" borderId="195" xfId="1" applyFont="1" applyBorder="1" applyAlignment="1">
      <alignment horizontal="center" vertical="center" wrapText="1"/>
    </xf>
    <xf numFmtId="44" fontId="2" fillId="0" borderId="165" xfId="0" applyNumberFormat="1" applyFont="1" applyBorder="1"/>
    <xf numFmtId="44" fontId="2" fillId="0" borderId="197" xfId="0" applyNumberFormat="1" applyFont="1" applyBorder="1"/>
    <xf numFmtId="44" fontId="2" fillId="0" borderId="198" xfId="0" applyNumberFormat="1" applyFont="1" applyBorder="1"/>
    <xf numFmtId="44" fontId="11" fillId="0" borderId="199" xfId="1" applyFont="1" applyBorder="1" applyAlignment="1">
      <alignment horizontal="center" vertical="center" wrapText="1"/>
    </xf>
    <xf numFmtId="44" fontId="11" fillId="0" borderId="200" xfId="1" applyFont="1" applyBorder="1" applyAlignment="1">
      <alignment horizontal="center" vertical="center" wrapText="1"/>
    </xf>
    <xf numFmtId="44" fontId="11" fillId="0" borderId="201" xfId="1" applyFont="1" applyBorder="1" applyAlignment="1">
      <alignment horizontal="center" vertical="center" wrapText="1"/>
    </xf>
    <xf numFmtId="44" fontId="11" fillId="0" borderId="202" xfId="1" applyFont="1" applyBorder="1" applyAlignment="1">
      <alignment horizontal="center" vertical="center" wrapText="1"/>
    </xf>
    <xf numFmtId="44" fontId="11" fillId="0" borderId="203" xfId="1" applyFont="1" applyBorder="1" applyAlignment="1">
      <alignment horizontal="center" vertical="center" wrapText="1"/>
    </xf>
    <xf numFmtId="44" fontId="11" fillId="0" borderId="204" xfId="1" applyFont="1" applyBorder="1" applyAlignment="1">
      <alignment horizontal="center" vertical="center" wrapText="1"/>
    </xf>
    <xf numFmtId="44" fontId="11" fillId="0" borderId="205" xfId="1" applyFont="1" applyBorder="1" applyAlignment="1">
      <alignment horizontal="center" vertical="center" wrapText="1"/>
    </xf>
    <xf numFmtId="44" fontId="11" fillId="0" borderId="206" xfId="1" applyFont="1" applyBorder="1" applyAlignment="1">
      <alignment horizontal="center" vertical="center" wrapText="1"/>
    </xf>
    <xf numFmtId="44" fontId="11" fillId="0" borderId="207" xfId="1" applyFont="1" applyBorder="1" applyAlignment="1">
      <alignment horizontal="center" vertical="center" wrapText="1"/>
    </xf>
    <xf numFmtId="44" fontId="11" fillId="0" borderId="208" xfId="1" applyFont="1" applyBorder="1" applyAlignment="1">
      <alignment horizontal="center" vertical="center" wrapText="1"/>
    </xf>
    <xf numFmtId="44" fontId="11" fillId="0" borderId="209" xfId="1" applyFont="1" applyBorder="1" applyAlignment="1">
      <alignment horizontal="center" vertical="center" wrapText="1"/>
    </xf>
    <xf numFmtId="44" fontId="11" fillId="0" borderId="210" xfId="1" applyFont="1" applyBorder="1" applyAlignment="1">
      <alignment horizontal="center" vertical="center" wrapText="1"/>
    </xf>
    <xf numFmtId="44" fontId="11" fillId="0" borderId="211" xfId="1" applyFont="1" applyBorder="1" applyAlignment="1">
      <alignment horizontal="center" vertical="center" wrapText="1"/>
    </xf>
    <xf numFmtId="44" fontId="11" fillId="0" borderId="212" xfId="1" applyFont="1" applyBorder="1" applyAlignment="1">
      <alignment horizontal="center" vertical="center" wrapText="1"/>
    </xf>
    <xf numFmtId="0" fontId="19" fillId="0" borderId="72" xfId="0" applyFont="1" applyBorder="1" applyAlignment="1">
      <alignment horizontal="left" vertical="center" wrapText="1"/>
    </xf>
    <xf numFmtId="0" fontId="19" fillId="0" borderId="214" xfId="0" applyFont="1" applyBorder="1" applyAlignment="1">
      <alignment horizontal="left" vertical="center" wrapText="1"/>
    </xf>
    <xf numFmtId="17" fontId="11" fillId="0" borderId="215" xfId="0" applyNumberFormat="1" applyFont="1" applyBorder="1" applyAlignment="1">
      <alignment horizontal="center" vertical="center" wrapText="1"/>
    </xf>
    <xf numFmtId="17" fontId="11" fillId="0" borderId="216" xfId="0" applyNumberFormat="1" applyFont="1" applyBorder="1" applyAlignment="1">
      <alignment horizontal="center" vertical="center" wrapText="1"/>
    </xf>
    <xf numFmtId="0" fontId="19" fillId="0" borderId="218" xfId="0" applyFont="1" applyBorder="1" applyAlignment="1">
      <alignment horizontal="left" vertical="center" wrapText="1"/>
    </xf>
    <xf numFmtId="0" fontId="11" fillId="0" borderId="130" xfId="0" applyNumberFormat="1" applyFont="1" applyBorder="1" applyAlignment="1">
      <alignment horizontal="center" vertical="center" wrapText="1"/>
    </xf>
    <xf numFmtId="17" fontId="11" fillId="0" borderId="220" xfId="0" applyNumberFormat="1" applyFont="1" applyBorder="1" applyAlignment="1">
      <alignment horizontal="center" vertical="center" wrapText="1"/>
    </xf>
    <xf numFmtId="44" fontId="11" fillId="0" borderId="221" xfId="1" applyFont="1" applyBorder="1" applyAlignment="1">
      <alignment horizontal="center" vertical="center" wrapText="1"/>
    </xf>
    <xf numFmtId="0" fontId="11" fillId="0" borderId="194" xfId="0" applyNumberFormat="1" applyFont="1" applyBorder="1" applyAlignment="1">
      <alignment horizontal="center" vertical="center" wrapText="1"/>
    </xf>
    <xf numFmtId="44" fontId="8" fillId="16" borderId="157" xfId="0" applyNumberFormat="1" applyFont="1" applyFill="1" applyBorder="1"/>
    <xf numFmtId="44" fontId="10" fillId="18" borderId="222" xfId="0" applyNumberFormat="1" applyFont="1" applyFill="1" applyBorder="1" applyAlignment="1">
      <alignment vertical="center"/>
    </xf>
    <xf numFmtId="44" fontId="8" fillId="18" borderId="157" xfId="0" applyNumberFormat="1" applyFont="1" applyFill="1" applyBorder="1"/>
    <xf numFmtId="0" fontId="0" fillId="0" borderId="157" xfId="0" applyBorder="1"/>
    <xf numFmtId="0" fontId="0" fillId="0" borderId="223" xfId="0" applyBorder="1"/>
    <xf numFmtId="44" fontId="2" fillId="0" borderId="159" xfId="0" applyNumberFormat="1" applyFont="1" applyBorder="1"/>
    <xf numFmtId="44" fontId="8" fillId="18" borderId="165" xfId="0" applyNumberFormat="1" applyFont="1" applyFill="1" applyBorder="1"/>
    <xf numFmtId="0" fontId="11" fillId="0" borderId="224" xfId="2" applyNumberFormat="1" applyFont="1" applyBorder="1" applyAlignment="1">
      <alignment horizontal="center" vertical="center" wrapText="1"/>
    </xf>
    <xf numFmtId="0" fontId="11" fillId="0" borderId="141" xfId="0" applyNumberFormat="1" applyFont="1" applyBorder="1" applyAlignment="1">
      <alignment horizontal="center" vertical="center" wrapText="1"/>
    </xf>
    <xf numFmtId="0" fontId="11" fillId="0" borderId="226" xfId="2" applyNumberFormat="1" applyFont="1" applyBorder="1" applyAlignment="1">
      <alignment horizontal="center" vertical="center" wrapText="1"/>
    </xf>
    <xf numFmtId="0" fontId="11" fillId="0" borderId="227" xfId="2" applyNumberFormat="1" applyFont="1" applyBorder="1" applyAlignment="1">
      <alignment horizontal="center" vertical="center" wrapText="1"/>
    </xf>
    <xf numFmtId="0" fontId="11" fillId="0" borderId="228" xfId="2" applyNumberFormat="1" applyFont="1" applyBorder="1" applyAlignment="1">
      <alignment horizontal="center" vertical="center" wrapText="1"/>
    </xf>
    <xf numFmtId="0" fontId="11" fillId="0" borderId="135" xfId="0" applyFont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/>
    </xf>
    <xf numFmtId="17" fontId="11" fillId="0" borderId="148" xfId="0" applyNumberFormat="1" applyFont="1" applyBorder="1" applyAlignment="1">
      <alignment horizontal="center" vertical="center" wrapText="1"/>
    </xf>
    <xf numFmtId="44" fontId="11" fillId="0" borderId="229" xfId="0" applyNumberFormat="1" applyFont="1" applyBorder="1" applyAlignment="1">
      <alignment horizontal="center" vertical="center" wrapText="1"/>
    </xf>
    <xf numFmtId="0" fontId="11" fillId="0" borderId="230" xfId="0" applyFont="1" applyBorder="1" applyAlignment="1">
      <alignment horizontal="left" vertical="center" wrapText="1"/>
    </xf>
    <xf numFmtId="44" fontId="11" fillId="0" borderId="231" xfId="0" applyNumberFormat="1" applyFont="1" applyBorder="1" applyAlignment="1">
      <alignment horizontal="center" vertical="center" wrapText="1"/>
    </xf>
    <xf numFmtId="0" fontId="11" fillId="0" borderId="232" xfId="0" applyFont="1" applyBorder="1" applyAlignment="1">
      <alignment horizontal="left" vertical="center" wrapText="1"/>
    </xf>
    <xf numFmtId="0" fontId="11" fillId="0" borderId="233" xfId="0" applyFont="1" applyBorder="1" applyAlignment="1">
      <alignment horizontal="left" vertical="center" wrapText="1"/>
    </xf>
    <xf numFmtId="44" fontId="8" fillId="2" borderId="157" xfId="0" applyNumberFormat="1" applyFont="1" applyFill="1" applyBorder="1"/>
    <xf numFmtId="0" fontId="19" fillId="0" borderId="151" xfId="0" applyFont="1" applyBorder="1" applyAlignment="1">
      <alignment horizontal="left" vertical="center" wrapText="1"/>
    </xf>
    <xf numFmtId="0" fontId="19" fillId="0" borderId="153" xfId="0" applyFont="1" applyBorder="1" applyAlignment="1">
      <alignment horizontal="left" vertical="center" wrapText="1"/>
    </xf>
    <xf numFmtId="0" fontId="19" fillId="0" borderId="155" xfId="0" applyFont="1" applyBorder="1" applyAlignment="1">
      <alignment horizontal="left" vertical="center" wrapText="1"/>
    </xf>
    <xf numFmtId="0" fontId="19" fillId="0" borderId="180" xfId="0" applyFont="1" applyBorder="1" applyAlignment="1">
      <alignment horizontal="left" vertical="center" wrapText="1"/>
    </xf>
    <xf numFmtId="44" fontId="2" fillId="0" borderId="234" xfId="0" applyNumberFormat="1" applyFont="1" applyBorder="1"/>
    <xf numFmtId="44" fontId="13" fillId="0" borderId="234" xfId="0" applyNumberFormat="1" applyFont="1" applyBorder="1"/>
    <xf numFmtId="44" fontId="13" fillId="0" borderId="165" xfId="0" applyNumberFormat="1" applyFont="1" applyBorder="1"/>
    <xf numFmtId="44" fontId="2" fillId="0" borderId="235" xfId="0" applyNumberFormat="1" applyFont="1" applyBorder="1"/>
    <xf numFmtId="44" fontId="2" fillId="0" borderId="236" xfId="0" applyNumberFormat="1" applyFont="1" applyBorder="1"/>
    <xf numFmtId="44" fontId="2" fillId="0" borderId="237" xfId="0" applyNumberFormat="1" applyFont="1" applyBorder="1"/>
    <xf numFmtId="44" fontId="8" fillId="3" borderId="165" xfId="0" applyNumberFormat="1" applyFont="1" applyFill="1" applyBorder="1"/>
    <xf numFmtId="44" fontId="2" fillId="0" borderId="238" xfId="0" applyNumberFormat="1" applyFont="1" applyBorder="1"/>
    <xf numFmtId="44" fontId="17" fillId="0" borderId="239" xfId="1" applyFont="1" applyBorder="1" applyAlignment="1">
      <alignment horizontal="left" vertical="center" wrapText="1"/>
    </xf>
    <xf numFmtId="0" fontId="19" fillId="0" borderId="240" xfId="0" applyFont="1" applyBorder="1" applyAlignment="1">
      <alignment horizontal="left" vertical="center" wrapText="1"/>
    </xf>
    <xf numFmtId="0" fontId="19" fillId="0" borderId="241" xfId="0" applyFont="1" applyBorder="1" applyAlignment="1">
      <alignment horizontal="left" vertical="center" wrapText="1"/>
    </xf>
    <xf numFmtId="0" fontId="11" fillId="0" borderId="244" xfId="0" applyNumberFormat="1" applyFont="1" applyBorder="1" applyAlignment="1">
      <alignment horizontal="center" vertical="center" wrapText="1"/>
    </xf>
    <xf numFmtId="0" fontId="11" fillId="0" borderId="53" xfId="0" applyNumberFormat="1" applyFont="1" applyBorder="1" applyAlignment="1">
      <alignment horizontal="center" vertical="center" wrapText="1"/>
    </xf>
    <xf numFmtId="0" fontId="11" fillId="0" borderId="245" xfId="0" applyNumberFormat="1" applyFont="1" applyBorder="1" applyAlignment="1">
      <alignment horizontal="center" vertical="center" wrapText="1"/>
    </xf>
    <xf numFmtId="0" fontId="11" fillId="0" borderId="246" xfId="0" applyNumberFormat="1" applyFont="1" applyBorder="1" applyAlignment="1">
      <alignment horizontal="center" vertical="center" wrapText="1"/>
    </xf>
    <xf numFmtId="0" fontId="11" fillId="0" borderId="64" xfId="0" applyNumberFormat="1" applyFont="1" applyBorder="1" applyAlignment="1">
      <alignment horizontal="center" vertical="center" wrapText="1"/>
    </xf>
    <xf numFmtId="0" fontId="11" fillId="0" borderId="247" xfId="0" applyNumberFormat="1" applyFont="1" applyBorder="1" applyAlignment="1">
      <alignment horizontal="center" vertical="center" wrapText="1"/>
    </xf>
    <xf numFmtId="0" fontId="11" fillId="0" borderId="248" xfId="0" applyNumberFormat="1" applyFont="1" applyBorder="1" applyAlignment="1">
      <alignment horizontal="center" vertical="center" wrapText="1"/>
    </xf>
    <xf numFmtId="0" fontId="12" fillId="0" borderId="249" xfId="0" applyFont="1" applyBorder="1" applyAlignment="1">
      <alignment horizontal="center" vertical="center" wrapText="1"/>
    </xf>
    <xf numFmtId="0" fontId="19" fillId="0" borderId="250" xfId="0" applyFont="1" applyBorder="1" applyAlignment="1">
      <alignment horizontal="left" vertical="center" wrapText="1"/>
    </xf>
    <xf numFmtId="0" fontId="12" fillId="0" borderId="251" xfId="0" applyFont="1" applyBorder="1" applyAlignment="1">
      <alignment horizontal="center" vertical="center" wrapText="1"/>
    </xf>
    <xf numFmtId="0" fontId="19" fillId="0" borderId="251" xfId="0" applyFont="1" applyBorder="1" applyAlignment="1">
      <alignment horizontal="center" vertical="center" wrapText="1"/>
    </xf>
    <xf numFmtId="0" fontId="19" fillId="0" borderId="153" xfId="0" applyFont="1" applyBorder="1" applyAlignment="1">
      <alignment vertical="center" wrapText="1"/>
    </xf>
    <xf numFmtId="0" fontId="19" fillId="0" borderId="252" xfId="0" applyFont="1" applyBorder="1" applyAlignment="1">
      <alignment horizontal="center" vertical="center" wrapText="1"/>
    </xf>
    <xf numFmtId="0" fontId="12" fillId="0" borderId="253" xfId="0" applyFont="1" applyBorder="1" applyAlignment="1">
      <alignment horizontal="center" vertical="center" wrapText="1"/>
    </xf>
    <xf numFmtId="0" fontId="19" fillId="0" borderId="254" xfId="0" applyFont="1" applyBorder="1" applyAlignment="1">
      <alignment horizontal="center" vertical="center" wrapText="1"/>
    </xf>
    <xf numFmtId="17" fontId="11" fillId="0" borderId="255" xfId="0" applyNumberFormat="1" applyFont="1" applyBorder="1" applyAlignment="1">
      <alignment horizontal="center" vertical="center" wrapText="1"/>
    </xf>
    <xf numFmtId="0" fontId="20" fillId="0" borderId="242" xfId="0" applyFont="1" applyBorder="1" applyAlignment="1">
      <alignment horizontal="center" vertical="center" wrapText="1"/>
    </xf>
    <xf numFmtId="0" fontId="19" fillId="0" borderId="256" xfId="0" applyFont="1" applyBorder="1" applyAlignment="1">
      <alignment horizontal="center" vertical="center" wrapText="1"/>
    </xf>
    <xf numFmtId="0" fontId="19" fillId="0" borderId="257" xfId="0" applyFont="1" applyBorder="1" applyAlignment="1">
      <alignment horizontal="center" vertical="center" wrapText="1"/>
    </xf>
    <xf numFmtId="0" fontId="12" fillId="0" borderId="258" xfId="0" applyFont="1" applyBorder="1" applyAlignment="1">
      <alignment horizontal="center" vertical="center" wrapText="1"/>
    </xf>
    <xf numFmtId="0" fontId="19" fillId="0" borderId="259" xfId="0" applyFont="1" applyBorder="1" applyAlignment="1">
      <alignment horizontal="left" vertical="center" wrapText="1"/>
    </xf>
    <xf numFmtId="0" fontId="11" fillId="0" borderId="260" xfId="0" applyNumberFormat="1" applyFont="1" applyBorder="1" applyAlignment="1">
      <alignment horizontal="center" vertical="center" wrapText="1"/>
    </xf>
    <xf numFmtId="17" fontId="11" fillId="0" borderId="261" xfId="0" applyNumberFormat="1" applyFont="1" applyBorder="1" applyAlignment="1">
      <alignment horizontal="center" vertical="center" wrapText="1"/>
    </xf>
    <xf numFmtId="44" fontId="11" fillId="0" borderId="262" xfId="1" applyFont="1" applyBorder="1" applyAlignment="1">
      <alignment horizontal="center" vertical="center" wrapText="1"/>
    </xf>
    <xf numFmtId="44" fontId="11" fillId="0" borderId="260" xfId="1" applyFont="1" applyBorder="1" applyAlignment="1">
      <alignment horizontal="center" vertical="center" wrapText="1"/>
    </xf>
    <xf numFmtId="44" fontId="11" fillId="0" borderId="263" xfId="1" applyFont="1" applyBorder="1" applyAlignment="1">
      <alignment horizontal="center" vertical="center" wrapText="1"/>
    </xf>
    <xf numFmtId="44" fontId="11" fillId="0" borderId="264" xfId="1" applyFont="1" applyBorder="1" applyAlignment="1">
      <alignment horizontal="center" vertical="center" wrapText="1"/>
    </xf>
    <xf numFmtId="44" fontId="11" fillId="0" borderId="265" xfId="1" applyFont="1" applyBorder="1" applyAlignment="1">
      <alignment horizontal="center" vertical="center" wrapText="1"/>
    </xf>
    <xf numFmtId="44" fontId="11" fillId="0" borderId="266" xfId="1" applyFont="1" applyBorder="1" applyAlignment="1">
      <alignment horizontal="center" vertical="center" wrapText="1"/>
    </xf>
    <xf numFmtId="44" fontId="11" fillId="0" borderId="267" xfId="1" applyFont="1" applyBorder="1" applyAlignment="1">
      <alignment horizontal="center" vertical="center" wrapText="1"/>
    </xf>
    <xf numFmtId="0" fontId="11" fillId="0" borderId="268" xfId="2" applyNumberFormat="1" applyFont="1" applyBorder="1" applyAlignment="1">
      <alignment horizontal="center" vertical="center" wrapText="1"/>
    </xf>
    <xf numFmtId="44" fontId="11" fillId="0" borderId="265" xfId="0" applyNumberFormat="1" applyFont="1" applyBorder="1" applyAlignment="1">
      <alignment horizontal="center" vertical="center" wrapText="1"/>
    </xf>
    <xf numFmtId="0" fontId="11" fillId="0" borderId="269" xfId="0" applyFont="1" applyBorder="1" applyAlignment="1">
      <alignment horizontal="left" vertical="center" wrapText="1"/>
    </xf>
    <xf numFmtId="0" fontId="11" fillId="0" borderId="270" xfId="0" applyFont="1" applyBorder="1" applyAlignment="1">
      <alignment horizontal="left" vertical="center" wrapText="1"/>
    </xf>
    <xf numFmtId="44" fontId="2" fillId="0" borderId="157" xfId="0" applyNumberFormat="1" applyFont="1" applyBorder="1"/>
    <xf numFmtId="44" fontId="2" fillId="0" borderId="271" xfId="0" applyNumberFormat="1" applyFont="1" applyBorder="1"/>
    <xf numFmtId="44" fontId="8" fillId="3" borderId="157" xfId="0" applyNumberFormat="1" applyFont="1" applyFill="1" applyBorder="1"/>
    <xf numFmtId="44" fontId="2" fillId="0" borderId="160" xfId="0" applyNumberFormat="1" applyFont="1" applyBorder="1"/>
    <xf numFmtId="44" fontId="2" fillId="0" borderId="272" xfId="0" applyNumberFormat="1" applyFont="1" applyBorder="1"/>
    <xf numFmtId="44" fontId="13" fillId="0" borderId="157" xfId="0" applyNumberFormat="1" applyFont="1" applyBorder="1"/>
    <xf numFmtId="0" fontId="19" fillId="0" borderId="274" xfId="0" applyFont="1" applyBorder="1" applyAlignment="1">
      <alignment horizontal="center" vertical="center" wrapText="1"/>
    </xf>
    <xf numFmtId="0" fontId="11" fillId="0" borderId="183" xfId="0" applyNumberFormat="1" applyFont="1" applyBorder="1" applyAlignment="1">
      <alignment horizontal="center" vertical="center" wrapText="1"/>
    </xf>
    <xf numFmtId="17" fontId="11" fillId="0" borderId="275" xfId="0" applyNumberFormat="1" applyFont="1" applyBorder="1" applyAlignment="1">
      <alignment horizontal="center" vertical="center" wrapText="1"/>
    </xf>
    <xf numFmtId="44" fontId="11" fillId="0" borderId="276" xfId="1" applyFont="1" applyBorder="1" applyAlignment="1">
      <alignment horizontal="center" vertical="center" wrapText="1"/>
    </xf>
    <xf numFmtId="44" fontId="11" fillId="0" borderId="277" xfId="1" applyFont="1" applyBorder="1" applyAlignment="1">
      <alignment horizontal="center" vertical="center" wrapText="1"/>
    </xf>
    <xf numFmtId="44" fontId="11" fillId="0" borderId="278" xfId="1" applyFont="1" applyBorder="1" applyAlignment="1">
      <alignment horizontal="center" vertical="center" wrapText="1"/>
    </xf>
    <xf numFmtId="0" fontId="11" fillId="0" borderId="279" xfId="2" applyNumberFormat="1" applyFont="1" applyBorder="1" applyAlignment="1">
      <alignment horizontal="center" vertical="center" wrapText="1"/>
    </xf>
    <xf numFmtId="44" fontId="11" fillId="0" borderId="280" xfId="0" applyNumberFormat="1" applyFont="1" applyBorder="1" applyAlignment="1">
      <alignment horizontal="center" vertical="center" wrapText="1"/>
    </xf>
    <xf numFmtId="0" fontId="11" fillId="0" borderId="281" xfId="0" applyFont="1" applyBorder="1" applyAlignment="1">
      <alignment horizontal="left" vertical="center" wrapText="1"/>
    </xf>
    <xf numFmtId="0" fontId="11" fillId="0" borderId="282" xfId="2" applyNumberFormat="1" applyFont="1" applyBorder="1" applyAlignment="1">
      <alignment horizontal="center" vertical="center" wrapText="1"/>
    </xf>
    <xf numFmtId="0" fontId="19" fillId="0" borderId="151" xfId="0" applyFont="1" applyBorder="1" applyAlignment="1">
      <alignment vertical="center" wrapText="1"/>
    </xf>
    <xf numFmtId="0" fontId="19" fillId="0" borderId="253" xfId="0" applyFont="1" applyBorder="1" applyAlignment="1">
      <alignment horizontal="center" vertical="center" wrapText="1"/>
    </xf>
    <xf numFmtId="0" fontId="19" fillId="0" borderId="180" xfId="0" applyFont="1" applyBorder="1" applyAlignment="1">
      <alignment vertical="center" wrapText="1"/>
    </xf>
    <xf numFmtId="44" fontId="11" fillId="0" borderId="180" xfId="1" applyFont="1" applyBorder="1" applyAlignment="1">
      <alignment horizontal="center" vertical="center" wrapText="1"/>
    </xf>
    <xf numFmtId="44" fontId="11" fillId="0" borderId="196" xfId="1" applyFont="1" applyBorder="1" applyAlignment="1">
      <alignment horizontal="center" vertical="center" wrapText="1"/>
    </xf>
    <xf numFmtId="44" fontId="11" fillId="0" borderId="283" xfId="1" applyFont="1" applyBorder="1" applyAlignment="1">
      <alignment horizontal="center" vertical="center" wrapText="1"/>
    </xf>
    <xf numFmtId="44" fontId="11" fillId="0" borderId="284" xfId="1" applyFont="1" applyBorder="1" applyAlignment="1">
      <alignment horizontal="center" vertical="center" wrapText="1"/>
    </xf>
    <xf numFmtId="44" fontId="11" fillId="0" borderId="285" xfId="1" applyFont="1" applyBorder="1" applyAlignment="1">
      <alignment horizontal="center" vertical="center" wrapText="1"/>
    </xf>
    <xf numFmtId="44" fontId="11" fillId="0" borderId="286" xfId="1" applyFont="1" applyBorder="1" applyAlignment="1">
      <alignment horizontal="center" vertical="center" wrapText="1"/>
    </xf>
    <xf numFmtId="44" fontId="11" fillId="0" borderId="287" xfId="1" applyFont="1" applyBorder="1" applyAlignment="1">
      <alignment horizontal="center" vertical="center" wrapText="1"/>
    </xf>
    <xf numFmtId="0" fontId="11" fillId="0" borderId="288" xfId="0" applyFont="1" applyBorder="1" applyAlignment="1">
      <alignment horizontal="center" vertical="center" wrapText="1"/>
    </xf>
    <xf numFmtId="0" fontId="11" fillId="0" borderId="289" xfId="0" applyFont="1" applyBorder="1" applyAlignment="1">
      <alignment horizontal="center" vertical="center" wrapText="1"/>
    </xf>
    <xf numFmtId="0" fontId="19" fillId="0" borderId="290" xfId="0" applyFont="1" applyBorder="1" applyAlignment="1">
      <alignment horizontal="center" vertical="center" wrapText="1"/>
    </xf>
    <xf numFmtId="0" fontId="19" fillId="0" borderId="291" xfId="0" applyFont="1" applyBorder="1" applyAlignment="1">
      <alignment horizontal="left" vertical="center" wrapText="1"/>
    </xf>
    <xf numFmtId="0" fontId="11" fillId="0" borderId="292" xfId="0" applyNumberFormat="1" applyFont="1" applyBorder="1" applyAlignment="1">
      <alignment horizontal="center" vertical="center" wrapText="1"/>
    </xf>
    <xf numFmtId="17" fontId="11" fillId="0" borderId="293" xfId="0" applyNumberFormat="1" applyFont="1" applyBorder="1" applyAlignment="1">
      <alignment horizontal="center" vertical="center" wrapText="1"/>
    </xf>
    <xf numFmtId="44" fontId="11" fillId="0" borderId="294" xfId="1" applyFont="1" applyBorder="1" applyAlignment="1">
      <alignment horizontal="center" vertical="center" wrapText="1"/>
    </xf>
    <xf numFmtId="44" fontId="11" fillId="0" borderId="295" xfId="1" applyFont="1" applyBorder="1" applyAlignment="1">
      <alignment horizontal="center" vertical="center" wrapText="1"/>
    </xf>
    <xf numFmtId="44" fontId="11" fillId="0" borderId="296" xfId="1" applyFont="1" applyBorder="1" applyAlignment="1">
      <alignment horizontal="center" vertical="center" wrapText="1"/>
    </xf>
    <xf numFmtId="44" fontId="11" fillId="0" borderId="297" xfId="1" applyFont="1" applyBorder="1" applyAlignment="1">
      <alignment horizontal="center" vertical="center" wrapText="1"/>
    </xf>
    <xf numFmtId="44" fontId="11" fillId="0" borderId="298" xfId="1" applyFont="1" applyBorder="1" applyAlignment="1">
      <alignment horizontal="center" vertical="center" wrapText="1"/>
    </xf>
    <xf numFmtId="44" fontId="11" fillId="0" borderId="291" xfId="1" applyFont="1" applyBorder="1" applyAlignment="1">
      <alignment horizontal="center" vertical="center" wrapText="1"/>
    </xf>
    <xf numFmtId="44" fontId="11" fillId="0" borderId="289" xfId="1" applyFont="1" applyBorder="1" applyAlignment="1">
      <alignment horizontal="center" vertical="center" wrapText="1"/>
    </xf>
    <xf numFmtId="44" fontId="11" fillId="0" borderId="299" xfId="1" applyFont="1" applyBorder="1" applyAlignment="1">
      <alignment horizontal="center" vertical="center" wrapText="1"/>
    </xf>
    <xf numFmtId="44" fontId="11" fillId="0" borderId="300" xfId="1" applyFont="1" applyBorder="1" applyAlignment="1">
      <alignment horizontal="center" vertical="center" wrapText="1"/>
    </xf>
    <xf numFmtId="44" fontId="11" fillId="0" borderId="301" xfId="1" applyFont="1" applyBorder="1" applyAlignment="1">
      <alignment horizontal="center" vertical="center" wrapText="1"/>
    </xf>
    <xf numFmtId="44" fontId="11" fillId="0" borderId="302" xfId="1" applyFont="1" applyBorder="1" applyAlignment="1">
      <alignment horizontal="center" vertical="center" wrapText="1"/>
    </xf>
    <xf numFmtId="44" fontId="11" fillId="0" borderId="303" xfId="1" applyFont="1" applyBorder="1" applyAlignment="1">
      <alignment horizontal="center" vertical="center" wrapText="1"/>
    </xf>
    <xf numFmtId="44" fontId="11" fillId="0" borderId="304" xfId="1" applyFont="1" applyBorder="1" applyAlignment="1">
      <alignment horizontal="center" vertical="center" wrapText="1"/>
    </xf>
    <xf numFmtId="44" fontId="11" fillId="0" borderId="305" xfId="1" applyFont="1" applyBorder="1" applyAlignment="1">
      <alignment horizontal="center" vertical="center" wrapText="1"/>
    </xf>
    <xf numFmtId="0" fontId="11" fillId="0" borderId="306" xfId="0" applyFont="1" applyBorder="1" applyAlignment="1">
      <alignment horizontal="left" vertical="center" wrapText="1"/>
    </xf>
    <xf numFmtId="0" fontId="16" fillId="0" borderId="86" xfId="0" applyFont="1" applyBorder="1" applyAlignment="1">
      <alignment vertical="center" wrapText="1"/>
    </xf>
    <xf numFmtId="17" fontId="16" fillId="0" borderId="86" xfId="0" applyNumberFormat="1" applyFont="1" applyBorder="1" applyAlignment="1">
      <alignment horizontal="center" vertical="center" wrapText="1"/>
    </xf>
    <xf numFmtId="0" fontId="19" fillId="0" borderId="89" xfId="0" applyFont="1" applyBorder="1" applyAlignment="1">
      <alignment horizontal="left" vertical="center" wrapText="1" indent="2"/>
    </xf>
    <xf numFmtId="0" fontId="19" fillId="0" borderId="90" xfId="0" applyFont="1" applyBorder="1" applyAlignment="1">
      <alignment horizontal="left" vertical="center" wrapText="1" indent="2"/>
    </xf>
    <xf numFmtId="0" fontId="21" fillId="0" borderId="90" xfId="0" applyFont="1" applyBorder="1" applyAlignment="1">
      <alignment horizontal="left" vertical="center" wrapText="1" indent="2"/>
    </xf>
    <xf numFmtId="0" fontId="24" fillId="0" borderId="90" xfId="0" applyFont="1" applyBorder="1" applyAlignment="1">
      <alignment horizontal="left" vertical="center" wrapText="1" indent="2"/>
    </xf>
    <xf numFmtId="0" fontId="19" fillId="0" borderId="86" xfId="0" applyFont="1" applyBorder="1" applyAlignment="1">
      <alignment horizontal="left" vertical="center" wrapText="1" indent="2"/>
    </xf>
    <xf numFmtId="44" fontId="16" fillId="0" borderId="95" xfId="1" applyFont="1" applyBorder="1" applyAlignment="1">
      <alignment horizontal="left" vertical="center" wrapText="1"/>
    </xf>
    <xf numFmtId="44" fontId="0" fillId="0" borderId="0" xfId="0" applyNumberFormat="1"/>
    <xf numFmtId="0" fontId="16" fillId="6" borderId="87" xfId="0" applyFont="1" applyFill="1" applyBorder="1" applyAlignment="1">
      <alignment horizontal="center" vertical="center" wrapText="1"/>
    </xf>
    <xf numFmtId="0" fontId="16" fillId="6" borderId="88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3" fillId="0" borderId="1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83" xfId="0" applyBorder="1" applyAlignment="1">
      <alignment horizontal="left"/>
    </xf>
    <xf numFmtId="0" fontId="0" fillId="0" borderId="84" xfId="0" applyBorder="1" applyAlignment="1">
      <alignment horizontal="left"/>
    </xf>
    <xf numFmtId="0" fontId="10" fillId="18" borderId="0" xfId="0" applyFont="1" applyFill="1" applyAlignment="1">
      <alignment horizontal="center" vertical="center"/>
    </xf>
    <xf numFmtId="0" fontId="16" fillId="6" borderId="72" xfId="0" applyFont="1" applyFill="1" applyBorder="1" applyAlignment="1">
      <alignment horizontal="center" vertical="center" wrapText="1"/>
    </xf>
    <xf numFmtId="0" fontId="16" fillId="6" borderId="86" xfId="0" applyFont="1" applyFill="1" applyBorder="1" applyAlignment="1">
      <alignment horizontal="center" vertical="center" wrapText="1"/>
    </xf>
    <xf numFmtId="0" fontId="19" fillId="0" borderId="72" xfId="0" applyFont="1" applyBorder="1" applyAlignment="1">
      <alignment horizontal="left" vertical="center" wrapText="1" indent="2"/>
    </xf>
    <xf numFmtId="0" fontId="19" fillId="0" borderId="86" xfId="0" applyFont="1" applyBorder="1" applyAlignment="1">
      <alignment horizontal="left" vertical="center" wrapText="1" indent="2"/>
    </xf>
    <xf numFmtId="0" fontId="16" fillId="6" borderId="91" xfId="0" applyFont="1" applyFill="1" applyBorder="1" applyAlignment="1">
      <alignment horizontal="center" vertical="center" wrapText="1"/>
    </xf>
    <xf numFmtId="0" fontId="16" fillId="6" borderId="92" xfId="0" applyFont="1" applyFill="1" applyBorder="1" applyAlignment="1">
      <alignment horizontal="center" vertical="center" wrapText="1"/>
    </xf>
    <xf numFmtId="0" fontId="16" fillId="6" borderId="93" xfId="0" applyFont="1" applyFill="1" applyBorder="1" applyAlignment="1">
      <alignment horizontal="center" vertical="center" wrapText="1"/>
    </xf>
    <xf numFmtId="0" fontId="16" fillId="6" borderId="90" xfId="0" applyFont="1" applyFill="1" applyBorder="1" applyAlignment="1">
      <alignment horizontal="center" vertical="center" wrapText="1"/>
    </xf>
    <xf numFmtId="0" fontId="16" fillId="5" borderId="72" xfId="0" applyFont="1" applyFill="1" applyBorder="1" applyAlignment="1">
      <alignment horizontal="center" vertical="center" wrapText="1"/>
    </xf>
    <xf numFmtId="0" fontId="16" fillId="5" borderId="86" xfId="0" applyFont="1" applyFill="1" applyBorder="1" applyAlignment="1">
      <alignment horizontal="center" vertical="center" wrapText="1"/>
    </xf>
    <xf numFmtId="0" fontId="22" fillId="0" borderId="72" xfId="0" applyFont="1" applyBorder="1" applyAlignment="1">
      <alignment horizontal="left" vertical="center" wrapText="1" indent="2"/>
    </xf>
    <xf numFmtId="0" fontId="23" fillId="0" borderId="86" xfId="0" applyFont="1" applyBorder="1" applyAlignment="1">
      <alignment horizontal="left" vertical="center" wrapText="1" indent="2"/>
    </xf>
    <xf numFmtId="0" fontId="18" fillId="6" borderId="72" xfId="0" applyFont="1" applyFill="1" applyBorder="1" applyAlignment="1">
      <alignment horizontal="center" vertical="center" wrapText="1"/>
    </xf>
    <xf numFmtId="0" fontId="18" fillId="6" borderId="86" xfId="0" applyFont="1" applyFill="1" applyBorder="1" applyAlignment="1">
      <alignment horizontal="center" vertical="center" wrapText="1"/>
    </xf>
    <xf numFmtId="0" fontId="18" fillId="6" borderId="94" xfId="0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left" vertical="center" wrapText="1"/>
    </xf>
    <xf numFmtId="0" fontId="17" fillId="0" borderId="94" xfId="0" applyFont="1" applyBorder="1" applyAlignment="1">
      <alignment horizontal="left" vertical="center" wrapText="1"/>
    </xf>
    <xf numFmtId="0" fontId="25" fillId="0" borderId="307" xfId="0" applyFont="1" applyBorder="1" applyAlignment="1">
      <alignment horizontal="center" vertical="center" wrapText="1"/>
    </xf>
    <xf numFmtId="0" fontId="25" fillId="0" borderId="308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left" vertical="center" wrapText="1"/>
    </xf>
    <xf numFmtId="0" fontId="17" fillId="0" borderId="96" xfId="0" applyFont="1" applyBorder="1" applyAlignment="1">
      <alignment horizontal="center" vertical="center" wrapText="1"/>
    </xf>
    <xf numFmtId="0" fontId="17" fillId="0" borderId="97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top" wrapText="1"/>
    </xf>
    <xf numFmtId="0" fontId="11" fillId="0" borderId="99" xfId="0" applyFont="1" applyBorder="1" applyAlignment="1">
      <alignment horizontal="center" vertical="top" wrapText="1"/>
    </xf>
    <xf numFmtId="0" fontId="12" fillId="0" borderId="91" xfId="0" applyFont="1" applyBorder="1" applyAlignment="1">
      <alignment horizontal="center" vertical="top" wrapText="1"/>
    </xf>
    <xf numFmtId="0" fontId="12" fillId="0" borderId="92" xfId="0" applyFont="1" applyBorder="1" applyAlignment="1">
      <alignment horizontal="center" vertical="top" wrapText="1"/>
    </xf>
    <xf numFmtId="0" fontId="12" fillId="0" borderId="98" xfId="0" applyFont="1" applyBorder="1" applyAlignment="1">
      <alignment horizontal="center" vertical="top" wrapText="1"/>
    </xf>
    <xf numFmtId="0" fontId="12" fillId="0" borderId="99" xfId="0" applyFont="1" applyBorder="1" applyAlignment="1">
      <alignment horizontal="center" vertical="top" wrapText="1"/>
    </xf>
    <xf numFmtId="44" fontId="6" fillId="4" borderId="15" xfId="1" applyFont="1" applyFill="1" applyBorder="1" applyAlignment="1">
      <alignment horizontal="center" vertical="center" wrapText="1"/>
    </xf>
    <xf numFmtId="44" fontId="6" fillId="4" borderId="16" xfId="1" applyFont="1" applyFill="1" applyBorder="1" applyAlignment="1">
      <alignment horizontal="center" vertical="center" wrapText="1"/>
    </xf>
    <xf numFmtId="44" fontId="6" fillId="4" borderId="17" xfId="1" applyFont="1" applyFill="1" applyBorder="1" applyAlignment="1">
      <alignment horizontal="center" vertical="center" wrapText="1"/>
    </xf>
    <xf numFmtId="44" fontId="6" fillId="4" borderId="21" xfId="1" applyFont="1" applyFill="1" applyBorder="1" applyAlignment="1">
      <alignment horizontal="center" vertical="center" wrapText="1"/>
    </xf>
    <xf numFmtId="44" fontId="6" fillId="4" borderId="22" xfId="1" applyFont="1" applyFill="1" applyBorder="1" applyAlignment="1">
      <alignment horizontal="center" vertical="center" wrapText="1"/>
    </xf>
    <xf numFmtId="44" fontId="6" fillId="4" borderId="23" xfId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11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103" xfId="0" applyFont="1" applyFill="1" applyBorder="1" applyAlignment="1">
      <alignment horizontal="left" vertical="center" wrapText="1"/>
    </xf>
    <xf numFmtId="0" fontId="0" fillId="0" borderId="1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2" xfId="0" applyBorder="1" applyAlignment="1">
      <alignment horizontal="center"/>
    </xf>
    <xf numFmtId="0" fontId="11" fillId="12" borderId="41" xfId="0" applyFont="1" applyFill="1" applyBorder="1" applyAlignment="1">
      <alignment horizontal="center" vertical="center" wrapText="1"/>
    </xf>
    <xf numFmtId="0" fontId="11" fillId="12" borderId="5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0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12" xfId="0" applyFont="1" applyFill="1" applyBorder="1" applyAlignment="1">
      <alignment horizontal="left" vertical="center" wrapText="1"/>
    </xf>
    <xf numFmtId="9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2" fillId="20" borderId="41" xfId="0" applyFont="1" applyFill="1" applyBorder="1" applyAlignment="1">
      <alignment horizontal="center" vertical="center"/>
    </xf>
    <xf numFmtId="0" fontId="2" fillId="20" borderId="55" xfId="0" applyFont="1" applyFill="1" applyBorder="1" applyAlignment="1">
      <alignment horizontal="center" vertical="center"/>
    </xf>
    <xf numFmtId="0" fontId="2" fillId="20" borderId="42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11" fillId="11" borderId="43" xfId="0" applyFont="1" applyFill="1" applyBorder="1" applyAlignment="1">
      <alignment horizontal="center" vertical="center" wrapText="1"/>
    </xf>
    <xf numFmtId="0" fontId="11" fillId="11" borderId="57" xfId="0" applyFont="1" applyFill="1" applyBorder="1" applyAlignment="1">
      <alignment horizontal="center" vertical="center" wrapText="1"/>
    </xf>
    <xf numFmtId="0" fontId="11" fillId="11" borderId="44" xfId="0" applyFont="1" applyFill="1" applyBorder="1" applyAlignment="1">
      <alignment horizontal="center" vertical="center" wrapText="1"/>
    </xf>
    <xf numFmtId="0" fontId="11" fillId="11" borderId="58" xfId="0" applyFont="1" applyFill="1" applyBorder="1" applyAlignment="1">
      <alignment horizontal="center"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11" fillId="11" borderId="59" xfId="0" applyFont="1" applyFill="1" applyBorder="1" applyAlignment="1">
      <alignment horizontal="center" vertical="center" wrapText="1"/>
    </xf>
    <xf numFmtId="0" fontId="11" fillId="12" borderId="106" xfId="0" applyFont="1" applyFill="1" applyBorder="1" applyAlignment="1">
      <alignment horizontal="center" vertical="center" wrapText="1"/>
    </xf>
    <xf numFmtId="0" fontId="11" fillId="12" borderId="107" xfId="0" applyFont="1" applyFill="1" applyBorder="1" applyAlignment="1">
      <alignment horizontal="center" vertical="center" wrapText="1"/>
    </xf>
    <xf numFmtId="0" fontId="2" fillId="19" borderId="27" xfId="0" applyFont="1" applyFill="1" applyBorder="1" applyAlignment="1">
      <alignment horizontal="center" vertical="center"/>
    </xf>
    <xf numFmtId="0" fontId="2" fillId="19" borderId="28" xfId="0" applyFont="1" applyFill="1" applyBorder="1" applyAlignment="1">
      <alignment horizontal="center" vertical="center"/>
    </xf>
    <xf numFmtId="0" fontId="10" fillId="7" borderId="108" xfId="0" applyFont="1" applyFill="1" applyBorder="1" applyAlignment="1">
      <alignment horizontal="center" vertical="center" wrapText="1"/>
    </xf>
    <xf numFmtId="0" fontId="10" fillId="7" borderId="109" xfId="0" applyFont="1" applyFill="1" applyBorder="1" applyAlignment="1">
      <alignment horizontal="center" vertical="center" wrapText="1"/>
    </xf>
    <xf numFmtId="0" fontId="10" fillId="7" borderId="110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04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9" fillId="12" borderId="52" xfId="0" applyFont="1" applyFill="1" applyBorder="1" applyAlignment="1">
      <alignment horizontal="center" vertical="center" wrapText="1"/>
    </xf>
    <xf numFmtId="0" fontId="9" fillId="12" borderId="63" xfId="0" applyFont="1" applyFill="1" applyBorder="1" applyAlignment="1">
      <alignment horizontal="center" vertical="center" wrapText="1"/>
    </xf>
    <xf numFmtId="0" fontId="11" fillId="14" borderId="46" xfId="0" applyFont="1" applyFill="1" applyBorder="1" applyAlignment="1">
      <alignment horizontal="center" vertical="center" wrapText="1"/>
    </xf>
    <xf numFmtId="0" fontId="11" fillId="14" borderId="60" xfId="0" applyFont="1" applyFill="1" applyBorder="1" applyAlignment="1">
      <alignment horizontal="center" vertical="center" wrapText="1"/>
    </xf>
    <xf numFmtId="0" fontId="11" fillId="14" borderId="44" xfId="0" applyFont="1" applyFill="1" applyBorder="1" applyAlignment="1">
      <alignment horizontal="center" vertical="center" wrapText="1"/>
    </xf>
    <xf numFmtId="0" fontId="11" fillId="14" borderId="58" xfId="0" applyFont="1" applyFill="1" applyBorder="1" applyAlignment="1">
      <alignment horizontal="center" vertical="center" wrapText="1"/>
    </xf>
    <xf numFmtId="0" fontId="11" fillId="14" borderId="41" xfId="0" applyFont="1" applyFill="1" applyBorder="1" applyAlignment="1">
      <alignment horizontal="center" vertical="center" wrapText="1"/>
    </xf>
    <xf numFmtId="0" fontId="11" fillId="14" borderId="55" xfId="0" applyFont="1" applyFill="1" applyBorder="1" applyAlignment="1">
      <alignment horizontal="center" vertical="center" wrapText="1"/>
    </xf>
    <xf numFmtId="0" fontId="9" fillId="9" borderId="37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28" xfId="0" applyFont="1" applyFill="1" applyBorder="1" applyAlignment="1">
      <alignment horizontal="center" vertical="center" wrapText="1"/>
    </xf>
    <xf numFmtId="0" fontId="11" fillId="12" borderId="42" xfId="0" applyFont="1" applyFill="1" applyBorder="1" applyAlignment="1">
      <alignment horizontal="center" vertical="center" wrapText="1"/>
    </xf>
    <xf numFmtId="0" fontId="11" fillId="12" borderId="56" xfId="0" applyFont="1" applyFill="1" applyBorder="1" applyAlignment="1">
      <alignment horizontal="center" vertical="center" wrapText="1"/>
    </xf>
    <xf numFmtId="0" fontId="9" fillId="15" borderId="50" xfId="0" applyFont="1" applyFill="1" applyBorder="1" applyAlignment="1">
      <alignment horizontal="center" vertical="center" wrapText="1"/>
    </xf>
    <xf numFmtId="0" fontId="9" fillId="15" borderId="48" xfId="0" applyFont="1" applyFill="1" applyBorder="1" applyAlignment="1">
      <alignment horizontal="center" vertical="center" wrapText="1"/>
    </xf>
    <xf numFmtId="0" fontId="9" fillId="15" borderId="49" xfId="0" applyFont="1" applyFill="1" applyBorder="1" applyAlignment="1">
      <alignment horizontal="center" vertical="center" wrapText="1"/>
    </xf>
    <xf numFmtId="0" fontId="11" fillId="13" borderId="46" xfId="0" applyFont="1" applyFill="1" applyBorder="1" applyAlignment="1">
      <alignment horizontal="center" vertical="center" wrapText="1"/>
    </xf>
    <xf numFmtId="0" fontId="11" fillId="13" borderId="60" xfId="0" applyFont="1" applyFill="1" applyBorder="1" applyAlignment="1">
      <alignment horizontal="center" vertical="center" wrapText="1"/>
    </xf>
    <xf numFmtId="0" fontId="11" fillId="13" borderId="44" xfId="0" applyFont="1" applyFill="1" applyBorder="1" applyAlignment="1">
      <alignment horizontal="center" vertical="center" wrapText="1"/>
    </xf>
    <xf numFmtId="0" fontId="11" fillId="13" borderId="58" xfId="0" applyFont="1" applyFill="1" applyBorder="1" applyAlignment="1">
      <alignment horizontal="center" vertical="center" wrapText="1"/>
    </xf>
    <xf numFmtId="0" fontId="11" fillId="13" borderId="41" xfId="0" applyFont="1" applyFill="1" applyBorder="1" applyAlignment="1">
      <alignment horizontal="center" vertical="center" wrapText="1"/>
    </xf>
    <xf numFmtId="0" fontId="11" fillId="13" borderId="55" xfId="0" applyFont="1" applyFill="1" applyBorder="1" applyAlignment="1">
      <alignment horizontal="center" vertical="center" wrapText="1"/>
    </xf>
    <xf numFmtId="0" fontId="11" fillId="13" borderId="47" xfId="0" applyFont="1" applyFill="1" applyBorder="1" applyAlignment="1">
      <alignment horizontal="center" vertical="center" wrapText="1"/>
    </xf>
    <xf numFmtId="0" fontId="11" fillId="13" borderId="61" xfId="0" applyFont="1" applyFill="1" applyBorder="1" applyAlignment="1">
      <alignment horizontal="center" vertical="center" wrapText="1"/>
    </xf>
    <xf numFmtId="0" fontId="20" fillId="0" borderId="225" xfId="0" applyFont="1" applyBorder="1" applyAlignment="1">
      <alignment horizontal="center" vertical="center" wrapText="1"/>
    </xf>
    <xf numFmtId="0" fontId="20" fillId="0" borderId="213" xfId="0" applyFont="1" applyBorder="1" applyAlignment="1">
      <alignment horizontal="center" vertical="center" wrapText="1"/>
    </xf>
    <xf numFmtId="0" fontId="20" fillId="0" borderId="217" xfId="0" applyFont="1" applyBorder="1" applyAlignment="1">
      <alignment horizontal="center" vertical="center" wrapText="1"/>
    </xf>
    <xf numFmtId="0" fontId="11" fillId="0" borderId="135" xfId="0" applyFont="1" applyBorder="1" applyAlignment="1">
      <alignment horizontal="center" vertical="center" wrapText="1"/>
    </xf>
    <xf numFmtId="0" fontId="11" fillId="0" borderId="136" xfId="0" applyFont="1" applyBorder="1" applyAlignment="1">
      <alignment horizontal="center" vertical="center" wrapText="1"/>
    </xf>
    <xf numFmtId="0" fontId="11" fillId="0" borderId="143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11" fillId="14" borderId="45" xfId="0" applyFont="1" applyFill="1" applyBorder="1" applyAlignment="1">
      <alignment horizontal="center" vertical="center" wrapText="1"/>
    </xf>
    <xf numFmtId="0" fontId="11" fillId="14" borderId="59" xfId="0" applyFont="1" applyFill="1" applyBorder="1" applyAlignment="1">
      <alignment horizontal="center" vertical="center" wrapText="1"/>
    </xf>
    <xf numFmtId="0" fontId="9" fillId="19" borderId="25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40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9" fillId="19" borderId="79" xfId="0" applyFont="1" applyFill="1" applyBorder="1" applyAlignment="1">
      <alignment horizontal="center" vertical="center"/>
    </xf>
    <xf numFmtId="0" fontId="9" fillId="19" borderId="80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 wrapText="1"/>
    </xf>
    <xf numFmtId="0" fontId="9" fillId="19" borderId="120" xfId="0" applyFont="1" applyFill="1" applyBorder="1" applyAlignment="1">
      <alignment horizontal="center" vertical="center" wrapText="1"/>
    </xf>
    <xf numFmtId="0" fontId="9" fillId="19" borderId="123" xfId="0" applyFont="1" applyFill="1" applyBorder="1" applyAlignment="1">
      <alignment horizontal="center" vertical="center" wrapText="1"/>
    </xf>
    <xf numFmtId="0" fontId="9" fillId="19" borderId="121" xfId="0" applyFont="1" applyFill="1" applyBorder="1" applyAlignment="1">
      <alignment horizontal="center" vertical="center" wrapText="1"/>
    </xf>
    <xf numFmtId="0" fontId="9" fillId="19" borderId="124" xfId="0" applyFont="1" applyFill="1" applyBorder="1" applyAlignment="1">
      <alignment horizontal="center" vertical="center" wrapText="1"/>
    </xf>
    <xf numFmtId="0" fontId="9" fillId="19" borderId="122" xfId="0" applyFont="1" applyFill="1" applyBorder="1" applyAlignment="1">
      <alignment horizontal="center" vertical="center" wrapText="1"/>
    </xf>
    <xf numFmtId="0" fontId="9" fillId="0" borderId="219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0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1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1" fillId="0" borderId="156" xfId="0" applyFont="1" applyBorder="1" applyAlignment="1">
      <alignment horizontal="center" vertical="center" wrapText="1"/>
    </xf>
    <xf numFmtId="0" fontId="20" fillId="0" borderId="161" xfId="0" applyFont="1" applyBorder="1" applyAlignment="1">
      <alignment horizontal="center" vertical="center" wrapText="1"/>
    </xf>
    <xf numFmtId="0" fontId="20" fillId="0" borderId="105" xfId="0" applyFont="1" applyBorder="1" applyAlignment="1">
      <alignment horizontal="center" vertical="center" wrapText="1"/>
    </xf>
    <xf numFmtId="0" fontId="20" fillId="0" borderId="196" xfId="0" applyFont="1" applyBorder="1" applyAlignment="1">
      <alignment horizontal="center" vertical="center" wrapText="1"/>
    </xf>
    <xf numFmtId="0" fontId="20" fillId="0" borderId="242" xfId="0" applyFont="1" applyBorder="1" applyAlignment="1">
      <alignment horizontal="center" vertical="center" wrapText="1"/>
    </xf>
    <xf numFmtId="0" fontId="20" fillId="0" borderId="98" xfId="0" applyFont="1" applyBorder="1" applyAlignment="1">
      <alignment horizontal="center" vertical="center" wrapText="1"/>
    </xf>
    <xf numFmtId="0" fontId="20" fillId="0" borderId="243" xfId="0" applyFont="1" applyBorder="1" applyAlignment="1">
      <alignment horizontal="center" vertical="center" wrapText="1"/>
    </xf>
    <xf numFmtId="0" fontId="20" fillId="0" borderId="273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28575</xdr:rowOff>
    </xdr:from>
    <xdr:to>
      <xdr:col>1</xdr:col>
      <xdr:colOff>1095375</xdr:colOff>
      <xdr:row>5</xdr:row>
      <xdr:rowOff>66675</xdr:rowOff>
    </xdr:to>
    <xdr:pic>
      <xdr:nvPicPr>
        <xdr:cNvPr id="2" name="Picture 3" descr="UPT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09575"/>
          <a:ext cx="838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666296</xdr:colOff>
      <xdr:row>1</xdr:row>
      <xdr:rowOff>102054</xdr:rowOff>
    </xdr:from>
    <xdr:to>
      <xdr:col>4</xdr:col>
      <xdr:colOff>272144</xdr:colOff>
      <xdr:row>4</xdr:row>
      <xdr:rowOff>238125</xdr:rowOff>
    </xdr:to>
    <xdr:pic>
      <xdr:nvPicPr>
        <xdr:cNvPr id="2" name="Picture 3" descr="UPT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689" y="294822"/>
          <a:ext cx="1533526" cy="78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666296</xdr:colOff>
      <xdr:row>1</xdr:row>
      <xdr:rowOff>102054</xdr:rowOff>
    </xdr:from>
    <xdr:to>
      <xdr:col>4</xdr:col>
      <xdr:colOff>272144</xdr:colOff>
      <xdr:row>4</xdr:row>
      <xdr:rowOff>238125</xdr:rowOff>
    </xdr:to>
    <xdr:pic>
      <xdr:nvPicPr>
        <xdr:cNvPr id="2" name="Picture 3" descr="UPT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771" y="292554"/>
          <a:ext cx="1539423" cy="783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666296</xdr:colOff>
      <xdr:row>1</xdr:row>
      <xdr:rowOff>102054</xdr:rowOff>
    </xdr:from>
    <xdr:to>
      <xdr:col>4</xdr:col>
      <xdr:colOff>272144</xdr:colOff>
      <xdr:row>4</xdr:row>
      <xdr:rowOff>238125</xdr:rowOff>
    </xdr:to>
    <xdr:pic>
      <xdr:nvPicPr>
        <xdr:cNvPr id="2" name="Picture 3" descr="UPT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771" y="292554"/>
          <a:ext cx="1539423" cy="783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tabSelected="1" topLeftCell="A25" zoomScale="90" zoomScaleNormal="90" workbookViewId="0">
      <selection activeCell="B2" sqref="B2:E31"/>
    </sheetView>
  </sheetViews>
  <sheetFormatPr baseColWidth="10" defaultRowHeight="15" x14ac:dyDescent="0.25"/>
  <cols>
    <col min="1" max="1" width="4.42578125" customWidth="1"/>
    <col min="2" max="2" width="24.85546875" customWidth="1"/>
    <col min="3" max="3" width="32.5703125" customWidth="1"/>
    <col min="4" max="4" width="37" customWidth="1"/>
    <col min="5" max="5" width="41.42578125" customWidth="1"/>
    <col min="258" max="258" width="24.85546875" customWidth="1"/>
    <col min="259" max="259" width="32.5703125" customWidth="1"/>
    <col min="260" max="260" width="37" customWidth="1"/>
    <col min="261" max="261" width="41.42578125" customWidth="1"/>
    <col min="514" max="514" width="24.85546875" customWidth="1"/>
    <col min="515" max="515" width="32.5703125" customWidth="1"/>
    <col min="516" max="516" width="37" customWidth="1"/>
    <col min="517" max="517" width="41.42578125" customWidth="1"/>
    <col min="770" max="770" width="24.85546875" customWidth="1"/>
    <col min="771" max="771" width="32.5703125" customWidth="1"/>
    <col min="772" max="772" width="37" customWidth="1"/>
    <col min="773" max="773" width="41.42578125" customWidth="1"/>
    <col min="1026" max="1026" width="24.85546875" customWidth="1"/>
    <col min="1027" max="1027" width="32.5703125" customWidth="1"/>
    <col min="1028" max="1028" width="37" customWidth="1"/>
    <col min="1029" max="1029" width="41.42578125" customWidth="1"/>
    <col min="1282" max="1282" width="24.85546875" customWidth="1"/>
    <col min="1283" max="1283" width="32.5703125" customWidth="1"/>
    <col min="1284" max="1284" width="37" customWidth="1"/>
    <col min="1285" max="1285" width="41.42578125" customWidth="1"/>
    <col min="1538" max="1538" width="24.85546875" customWidth="1"/>
    <col min="1539" max="1539" width="32.5703125" customWidth="1"/>
    <col min="1540" max="1540" width="37" customWidth="1"/>
    <col min="1541" max="1541" width="41.42578125" customWidth="1"/>
    <col min="1794" max="1794" width="24.85546875" customWidth="1"/>
    <col min="1795" max="1795" width="32.5703125" customWidth="1"/>
    <col min="1796" max="1796" width="37" customWidth="1"/>
    <col min="1797" max="1797" width="41.42578125" customWidth="1"/>
    <col min="2050" max="2050" width="24.85546875" customWidth="1"/>
    <col min="2051" max="2051" width="32.5703125" customWidth="1"/>
    <col min="2052" max="2052" width="37" customWidth="1"/>
    <col min="2053" max="2053" width="41.42578125" customWidth="1"/>
    <col min="2306" max="2306" width="24.85546875" customWidth="1"/>
    <col min="2307" max="2307" width="32.5703125" customWidth="1"/>
    <col min="2308" max="2308" width="37" customWidth="1"/>
    <col min="2309" max="2309" width="41.42578125" customWidth="1"/>
    <col min="2562" max="2562" width="24.85546875" customWidth="1"/>
    <col min="2563" max="2563" width="32.5703125" customWidth="1"/>
    <col min="2564" max="2564" width="37" customWidth="1"/>
    <col min="2565" max="2565" width="41.42578125" customWidth="1"/>
    <col min="2818" max="2818" width="24.85546875" customWidth="1"/>
    <col min="2819" max="2819" width="32.5703125" customWidth="1"/>
    <col min="2820" max="2820" width="37" customWidth="1"/>
    <col min="2821" max="2821" width="41.42578125" customWidth="1"/>
    <col min="3074" max="3074" width="24.85546875" customWidth="1"/>
    <col min="3075" max="3075" width="32.5703125" customWidth="1"/>
    <col min="3076" max="3076" width="37" customWidth="1"/>
    <col min="3077" max="3077" width="41.42578125" customWidth="1"/>
    <col min="3330" max="3330" width="24.85546875" customWidth="1"/>
    <col min="3331" max="3331" width="32.5703125" customWidth="1"/>
    <col min="3332" max="3332" width="37" customWidth="1"/>
    <col min="3333" max="3333" width="41.42578125" customWidth="1"/>
    <col min="3586" max="3586" width="24.85546875" customWidth="1"/>
    <col min="3587" max="3587" width="32.5703125" customWidth="1"/>
    <col min="3588" max="3588" width="37" customWidth="1"/>
    <col min="3589" max="3589" width="41.42578125" customWidth="1"/>
    <col min="3842" max="3842" width="24.85546875" customWidth="1"/>
    <col min="3843" max="3843" width="32.5703125" customWidth="1"/>
    <col min="3844" max="3844" width="37" customWidth="1"/>
    <col min="3845" max="3845" width="41.42578125" customWidth="1"/>
    <col min="4098" max="4098" width="24.85546875" customWidth="1"/>
    <col min="4099" max="4099" width="32.5703125" customWidth="1"/>
    <col min="4100" max="4100" width="37" customWidth="1"/>
    <col min="4101" max="4101" width="41.42578125" customWidth="1"/>
    <col min="4354" max="4354" width="24.85546875" customWidth="1"/>
    <col min="4355" max="4355" width="32.5703125" customWidth="1"/>
    <col min="4356" max="4356" width="37" customWidth="1"/>
    <col min="4357" max="4357" width="41.42578125" customWidth="1"/>
    <col min="4610" max="4610" width="24.85546875" customWidth="1"/>
    <col min="4611" max="4611" width="32.5703125" customWidth="1"/>
    <col min="4612" max="4612" width="37" customWidth="1"/>
    <col min="4613" max="4613" width="41.42578125" customWidth="1"/>
    <col min="4866" max="4866" width="24.85546875" customWidth="1"/>
    <col min="4867" max="4867" width="32.5703125" customWidth="1"/>
    <col min="4868" max="4868" width="37" customWidth="1"/>
    <col min="4869" max="4869" width="41.42578125" customWidth="1"/>
    <col min="5122" max="5122" width="24.85546875" customWidth="1"/>
    <col min="5123" max="5123" width="32.5703125" customWidth="1"/>
    <col min="5124" max="5124" width="37" customWidth="1"/>
    <col min="5125" max="5125" width="41.42578125" customWidth="1"/>
    <col min="5378" max="5378" width="24.85546875" customWidth="1"/>
    <col min="5379" max="5379" width="32.5703125" customWidth="1"/>
    <col min="5380" max="5380" width="37" customWidth="1"/>
    <col min="5381" max="5381" width="41.42578125" customWidth="1"/>
    <col min="5634" max="5634" width="24.85546875" customWidth="1"/>
    <col min="5635" max="5635" width="32.5703125" customWidth="1"/>
    <col min="5636" max="5636" width="37" customWidth="1"/>
    <col min="5637" max="5637" width="41.42578125" customWidth="1"/>
    <col min="5890" max="5890" width="24.85546875" customWidth="1"/>
    <col min="5891" max="5891" width="32.5703125" customWidth="1"/>
    <col min="5892" max="5892" width="37" customWidth="1"/>
    <col min="5893" max="5893" width="41.42578125" customWidth="1"/>
    <col min="6146" max="6146" width="24.85546875" customWidth="1"/>
    <col min="6147" max="6147" width="32.5703125" customWidth="1"/>
    <col min="6148" max="6148" width="37" customWidth="1"/>
    <col min="6149" max="6149" width="41.42578125" customWidth="1"/>
    <col min="6402" max="6402" width="24.85546875" customWidth="1"/>
    <col min="6403" max="6403" width="32.5703125" customWidth="1"/>
    <col min="6404" max="6404" width="37" customWidth="1"/>
    <col min="6405" max="6405" width="41.42578125" customWidth="1"/>
    <col min="6658" max="6658" width="24.85546875" customWidth="1"/>
    <col min="6659" max="6659" width="32.5703125" customWidth="1"/>
    <col min="6660" max="6660" width="37" customWidth="1"/>
    <col min="6661" max="6661" width="41.42578125" customWidth="1"/>
    <col min="6914" max="6914" width="24.85546875" customWidth="1"/>
    <col min="6915" max="6915" width="32.5703125" customWidth="1"/>
    <col min="6916" max="6916" width="37" customWidth="1"/>
    <col min="6917" max="6917" width="41.42578125" customWidth="1"/>
    <col min="7170" max="7170" width="24.85546875" customWidth="1"/>
    <col min="7171" max="7171" width="32.5703125" customWidth="1"/>
    <col min="7172" max="7172" width="37" customWidth="1"/>
    <col min="7173" max="7173" width="41.42578125" customWidth="1"/>
    <col min="7426" max="7426" width="24.85546875" customWidth="1"/>
    <col min="7427" max="7427" width="32.5703125" customWidth="1"/>
    <col min="7428" max="7428" width="37" customWidth="1"/>
    <col min="7429" max="7429" width="41.42578125" customWidth="1"/>
    <col min="7682" max="7682" width="24.85546875" customWidth="1"/>
    <col min="7683" max="7683" width="32.5703125" customWidth="1"/>
    <col min="7684" max="7684" width="37" customWidth="1"/>
    <col min="7685" max="7685" width="41.42578125" customWidth="1"/>
    <col min="7938" max="7938" width="24.85546875" customWidth="1"/>
    <col min="7939" max="7939" width="32.5703125" customWidth="1"/>
    <col min="7940" max="7940" width="37" customWidth="1"/>
    <col min="7941" max="7941" width="41.42578125" customWidth="1"/>
    <col min="8194" max="8194" width="24.85546875" customWidth="1"/>
    <col min="8195" max="8195" width="32.5703125" customWidth="1"/>
    <col min="8196" max="8196" width="37" customWidth="1"/>
    <col min="8197" max="8197" width="41.42578125" customWidth="1"/>
    <col min="8450" max="8450" width="24.85546875" customWidth="1"/>
    <col min="8451" max="8451" width="32.5703125" customWidth="1"/>
    <col min="8452" max="8452" width="37" customWidth="1"/>
    <col min="8453" max="8453" width="41.42578125" customWidth="1"/>
    <col min="8706" max="8706" width="24.85546875" customWidth="1"/>
    <col min="8707" max="8707" width="32.5703125" customWidth="1"/>
    <col min="8708" max="8708" width="37" customWidth="1"/>
    <col min="8709" max="8709" width="41.42578125" customWidth="1"/>
    <col min="8962" max="8962" width="24.85546875" customWidth="1"/>
    <col min="8963" max="8963" width="32.5703125" customWidth="1"/>
    <col min="8964" max="8964" width="37" customWidth="1"/>
    <col min="8965" max="8965" width="41.42578125" customWidth="1"/>
    <col min="9218" max="9218" width="24.85546875" customWidth="1"/>
    <col min="9219" max="9219" width="32.5703125" customWidth="1"/>
    <col min="9220" max="9220" width="37" customWidth="1"/>
    <col min="9221" max="9221" width="41.42578125" customWidth="1"/>
    <col min="9474" max="9474" width="24.85546875" customWidth="1"/>
    <col min="9475" max="9475" width="32.5703125" customWidth="1"/>
    <col min="9476" max="9476" width="37" customWidth="1"/>
    <col min="9477" max="9477" width="41.42578125" customWidth="1"/>
    <col min="9730" max="9730" width="24.85546875" customWidth="1"/>
    <col min="9731" max="9731" width="32.5703125" customWidth="1"/>
    <col min="9732" max="9732" width="37" customWidth="1"/>
    <col min="9733" max="9733" width="41.42578125" customWidth="1"/>
    <col min="9986" max="9986" width="24.85546875" customWidth="1"/>
    <col min="9987" max="9987" width="32.5703125" customWidth="1"/>
    <col min="9988" max="9988" width="37" customWidth="1"/>
    <col min="9989" max="9989" width="41.42578125" customWidth="1"/>
    <col min="10242" max="10242" width="24.85546875" customWidth="1"/>
    <col min="10243" max="10243" width="32.5703125" customWidth="1"/>
    <col min="10244" max="10244" width="37" customWidth="1"/>
    <col min="10245" max="10245" width="41.42578125" customWidth="1"/>
    <col min="10498" max="10498" width="24.85546875" customWidth="1"/>
    <col min="10499" max="10499" width="32.5703125" customWidth="1"/>
    <col min="10500" max="10500" width="37" customWidth="1"/>
    <col min="10501" max="10501" width="41.42578125" customWidth="1"/>
    <col min="10754" max="10754" width="24.85546875" customWidth="1"/>
    <col min="10755" max="10755" width="32.5703125" customWidth="1"/>
    <col min="10756" max="10756" width="37" customWidth="1"/>
    <col min="10757" max="10757" width="41.42578125" customWidth="1"/>
    <col min="11010" max="11010" width="24.85546875" customWidth="1"/>
    <col min="11011" max="11011" width="32.5703125" customWidth="1"/>
    <col min="11012" max="11012" width="37" customWidth="1"/>
    <col min="11013" max="11013" width="41.42578125" customWidth="1"/>
    <col min="11266" max="11266" width="24.85546875" customWidth="1"/>
    <col min="11267" max="11267" width="32.5703125" customWidth="1"/>
    <col min="11268" max="11268" width="37" customWidth="1"/>
    <col min="11269" max="11269" width="41.42578125" customWidth="1"/>
    <col min="11522" max="11522" width="24.85546875" customWidth="1"/>
    <col min="11523" max="11523" width="32.5703125" customWidth="1"/>
    <col min="11524" max="11524" width="37" customWidth="1"/>
    <col min="11525" max="11525" width="41.42578125" customWidth="1"/>
    <col min="11778" max="11778" width="24.85546875" customWidth="1"/>
    <col min="11779" max="11779" width="32.5703125" customWidth="1"/>
    <col min="11780" max="11780" width="37" customWidth="1"/>
    <col min="11781" max="11781" width="41.42578125" customWidth="1"/>
    <col min="12034" max="12034" width="24.85546875" customWidth="1"/>
    <col min="12035" max="12035" width="32.5703125" customWidth="1"/>
    <col min="12036" max="12036" width="37" customWidth="1"/>
    <col min="12037" max="12037" width="41.42578125" customWidth="1"/>
    <col min="12290" max="12290" width="24.85546875" customWidth="1"/>
    <col min="12291" max="12291" width="32.5703125" customWidth="1"/>
    <col min="12292" max="12292" width="37" customWidth="1"/>
    <col min="12293" max="12293" width="41.42578125" customWidth="1"/>
    <col min="12546" max="12546" width="24.85546875" customWidth="1"/>
    <col min="12547" max="12547" width="32.5703125" customWidth="1"/>
    <col min="12548" max="12548" width="37" customWidth="1"/>
    <col min="12549" max="12549" width="41.42578125" customWidth="1"/>
    <col min="12802" max="12802" width="24.85546875" customWidth="1"/>
    <col min="12803" max="12803" width="32.5703125" customWidth="1"/>
    <col min="12804" max="12804" width="37" customWidth="1"/>
    <col min="12805" max="12805" width="41.42578125" customWidth="1"/>
    <col min="13058" max="13058" width="24.85546875" customWidth="1"/>
    <col min="13059" max="13059" width="32.5703125" customWidth="1"/>
    <col min="13060" max="13060" width="37" customWidth="1"/>
    <col min="13061" max="13061" width="41.42578125" customWidth="1"/>
    <col min="13314" max="13314" width="24.85546875" customWidth="1"/>
    <col min="13315" max="13315" width="32.5703125" customWidth="1"/>
    <col min="13316" max="13316" width="37" customWidth="1"/>
    <col min="13317" max="13317" width="41.42578125" customWidth="1"/>
    <col min="13570" max="13570" width="24.85546875" customWidth="1"/>
    <col min="13571" max="13571" width="32.5703125" customWidth="1"/>
    <col min="13572" max="13572" width="37" customWidth="1"/>
    <col min="13573" max="13573" width="41.42578125" customWidth="1"/>
    <col min="13826" max="13826" width="24.85546875" customWidth="1"/>
    <col min="13827" max="13827" width="32.5703125" customWidth="1"/>
    <col min="13828" max="13828" width="37" customWidth="1"/>
    <col min="13829" max="13829" width="41.42578125" customWidth="1"/>
    <col min="14082" max="14082" width="24.85546875" customWidth="1"/>
    <col min="14083" max="14083" width="32.5703125" customWidth="1"/>
    <col min="14084" max="14084" width="37" customWidth="1"/>
    <col min="14085" max="14085" width="41.42578125" customWidth="1"/>
    <col min="14338" max="14338" width="24.85546875" customWidth="1"/>
    <col min="14339" max="14339" width="32.5703125" customWidth="1"/>
    <col min="14340" max="14340" width="37" customWidth="1"/>
    <col min="14341" max="14341" width="41.42578125" customWidth="1"/>
    <col min="14594" max="14594" width="24.85546875" customWidth="1"/>
    <col min="14595" max="14595" width="32.5703125" customWidth="1"/>
    <col min="14596" max="14596" width="37" customWidth="1"/>
    <col min="14597" max="14597" width="41.42578125" customWidth="1"/>
    <col min="14850" max="14850" width="24.85546875" customWidth="1"/>
    <col min="14851" max="14851" width="32.5703125" customWidth="1"/>
    <col min="14852" max="14852" width="37" customWidth="1"/>
    <col min="14853" max="14853" width="41.42578125" customWidth="1"/>
    <col min="15106" max="15106" width="24.85546875" customWidth="1"/>
    <col min="15107" max="15107" width="32.5703125" customWidth="1"/>
    <col min="15108" max="15108" width="37" customWidth="1"/>
    <col min="15109" max="15109" width="41.42578125" customWidth="1"/>
    <col min="15362" max="15362" width="24.85546875" customWidth="1"/>
    <col min="15363" max="15363" width="32.5703125" customWidth="1"/>
    <col min="15364" max="15364" width="37" customWidth="1"/>
    <col min="15365" max="15365" width="41.42578125" customWidth="1"/>
    <col min="15618" max="15618" width="24.85546875" customWidth="1"/>
    <col min="15619" max="15619" width="32.5703125" customWidth="1"/>
    <col min="15620" max="15620" width="37" customWidth="1"/>
    <col min="15621" max="15621" width="41.42578125" customWidth="1"/>
    <col min="15874" max="15874" width="24.85546875" customWidth="1"/>
    <col min="15875" max="15875" width="32.5703125" customWidth="1"/>
    <col min="15876" max="15876" width="37" customWidth="1"/>
    <col min="15877" max="15877" width="41.42578125" customWidth="1"/>
    <col min="16130" max="16130" width="24.85546875" customWidth="1"/>
    <col min="16131" max="16131" width="32.5703125" customWidth="1"/>
    <col min="16132" max="16132" width="37" customWidth="1"/>
    <col min="16133" max="16133" width="41.42578125" customWidth="1"/>
  </cols>
  <sheetData>
    <row r="2" spans="2:5" x14ac:dyDescent="0.25">
      <c r="B2" s="278"/>
      <c r="C2" s="281" t="s">
        <v>46</v>
      </c>
      <c r="D2" s="281"/>
      <c r="E2" s="25" t="s">
        <v>47</v>
      </c>
    </row>
    <row r="3" spans="2:5" ht="21.75" customHeight="1" x14ac:dyDescent="0.25">
      <c r="B3" s="279"/>
      <c r="C3" s="282"/>
      <c r="D3" s="282"/>
      <c r="E3" s="26" t="s">
        <v>48</v>
      </c>
    </row>
    <row r="4" spans="2:5" ht="19.5" customHeight="1" x14ac:dyDescent="0.25">
      <c r="B4" s="279"/>
      <c r="C4" s="282"/>
      <c r="D4" s="282"/>
      <c r="E4" s="26" t="s">
        <v>49</v>
      </c>
    </row>
    <row r="5" spans="2:5" ht="9" customHeight="1" x14ac:dyDescent="0.25">
      <c r="B5" s="279"/>
      <c r="C5" s="283" t="s">
        <v>0</v>
      </c>
      <c r="D5" s="283"/>
      <c r="E5" s="285" t="s">
        <v>50</v>
      </c>
    </row>
    <row r="6" spans="2:5" ht="12.75" customHeight="1" x14ac:dyDescent="0.25">
      <c r="B6" s="280"/>
      <c r="C6" s="284"/>
      <c r="D6" s="284"/>
      <c r="E6" s="286"/>
    </row>
    <row r="7" spans="2:5" ht="11.25" customHeight="1" x14ac:dyDescent="0.25">
      <c r="B7" s="27"/>
      <c r="C7" s="28"/>
      <c r="D7" s="28"/>
      <c r="E7" s="29"/>
    </row>
    <row r="8" spans="2:5" ht="25.5" customHeight="1" x14ac:dyDescent="0.25">
      <c r="B8" s="287" t="s">
        <v>70</v>
      </c>
      <c r="C8" s="287"/>
      <c r="D8" s="287"/>
      <c r="E8" s="287"/>
    </row>
    <row r="9" spans="2:5" ht="9.75" customHeight="1" x14ac:dyDescent="0.25"/>
    <row r="10" spans="2:5" ht="24.75" customHeight="1" x14ac:dyDescent="0.25">
      <c r="B10" s="30" t="s">
        <v>51</v>
      </c>
      <c r="C10" s="267" t="s">
        <v>108</v>
      </c>
      <c r="D10" s="31" t="s">
        <v>52</v>
      </c>
      <c r="E10" s="268">
        <v>42339</v>
      </c>
    </row>
    <row r="11" spans="2:5" ht="15.75" thickBot="1" x14ac:dyDescent="0.3"/>
    <row r="12" spans="2:5" ht="30" customHeight="1" thickTop="1" x14ac:dyDescent="0.25">
      <c r="B12" s="276" t="s">
        <v>53</v>
      </c>
      <c r="C12" s="277"/>
      <c r="D12" s="276" t="s">
        <v>54</v>
      </c>
      <c r="E12" s="277"/>
    </row>
    <row r="13" spans="2:5" ht="24.75" customHeight="1" x14ac:dyDescent="0.25">
      <c r="B13" s="32" t="s">
        <v>55</v>
      </c>
      <c r="C13" s="33" t="s">
        <v>56</v>
      </c>
      <c r="D13" s="33" t="s">
        <v>55</v>
      </c>
      <c r="E13" s="33" t="s">
        <v>56</v>
      </c>
    </row>
    <row r="14" spans="2:5" ht="153.75" customHeight="1" x14ac:dyDescent="0.25">
      <c r="B14" s="269" t="s">
        <v>114</v>
      </c>
      <c r="C14" s="270" t="s">
        <v>115</v>
      </c>
      <c r="D14" s="270" t="s">
        <v>116</v>
      </c>
      <c r="E14" s="270" t="s">
        <v>117</v>
      </c>
    </row>
    <row r="15" spans="2:5" ht="20.25" customHeight="1" x14ac:dyDescent="0.25">
      <c r="B15" s="288" t="s">
        <v>57</v>
      </c>
      <c r="C15" s="289"/>
      <c r="D15" s="34" t="s">
        <v>58</v>
      </c>
      <c r="E15" s="34" t="s">
        <v>59</v>
      </c>
    </row>
    <row r="16" spans="2:5" ht="134.25" customHeight="1" x14ac:dyDescent="0.25">
      <c r="B16" s="290" t="s">
        <v>118</v>
      </c>
      <c r="C16" s="291"/>
      <c r="D16" s="270" t="s">
        <v>119</v>
      </c>
      <c r="E16" s="271" t="s">
        <v>120</v>
      </c>
    </row>
    <row r="17" spans="2:5" ht="17.25" customHeight="1" x14ac:dyDescent="0.25">
      <c r="B17" s="292" t="s">
        <v>60</v>
      </c>
      <c r="C17" s="293"/>
      <c r="D17" s="296" t="s">
        <v>61</v>
      </c>
      <c r="E17" s="297"/>
    </row>
    <row r="18" spans="2:5" ht="29.25" customHeight="1" x14ac:dyDescent="0.25">
      <c r="B18" s="294"/>
      <c r="C18" s="295"/>
      <c r="D18" s="34" t="s">
        <v>62</v>
      </c>
      <c r="E18" s="34" t="s">
        <v>63</v>
      </c>
    </row>
    <row r="19" spans="2:5" ht="118.5" customHeight="1" x14ac:dyDescent="0.25">
      <c r="B19" s="298" t="s">
        <v>121</v>
      </c>
      <c r="C19" s="299"/>
      <c r="D19" s="270" t="s">
        <v>122</v>
      </c>
      <c r="E19" s="272" t="s">
        <v>123</v>
      </c>
    </row>
    <row r="20" spans="2:5" ht="40.5" customHeight="1" x14ac:dyDescent="0.25">
      <c r="B20" s="300" t="s">
        <v>64</v>
      </c>
      <c r="C20" s="301"/>
      <c r="D20" s="34" t="s">
        <v>65</v>
      </c>
      <c r="E20" s="34" t="s">
        <v>66</v>
      </c>
    </row>
    <row r="21" spans="2:5" ht="193.5" customHeight="1" x14ac:dyDescent="0.25">
      <c r="B21" s="290" t="s">
        <v>124</v>
      </c>
      <c r="C21" s="291"/>
      <c r="D21" s="273" t="s">
        <v>125</v>
      </c>
      <c r="E21" s="273" t="s">
        <v>126</v>
      </c>
    </row>
    <row r="22" spans="2:5" ht="22.5" customHeight="1" x14ac:dyDescent="0.25">
      <c r="B22" s="300" t="s">
        <v>67</v>
      </c>
      <c r="C22" s="302"/>
      <c r="D22" s="302"/>
      <c r="E22" s="35" t="s">
        <v>68</v>
      </c>
    </row>
    <row r="23" spans="2:5" ht="42" customHeight="1" x14ac:dyDescent="0.25">
      <c r="B23" s="303" t="s">
        <v>111</v>
      </c>
      <c r="C23" s="304"/>
      <c r="D23" s="304"/>
      <c r="E23" s="36">
        <f>'B. acciones 1'!AI19</f>
        <v>31000</v>
      </c>
    </row>
    <row r="24" spans="2:5" ht="44.25" customHeight="1" x14ac:dyDescent="0.25">
      <c r="B24" s="303" t="s">
        <v>112</v>
      </c>
      <c r="C24" s="304"/>
      <c r="D24" s="307"/>
      <c r="E24" s="183">
        <f>'B. acciones 2'!AI27</f>
        <v>122675</v>
      </c>
    </row>
    <row r="25" spans="2:5" ht="42.75" customHeight="1" x14ac:dyDescent="0.25">
      <c r="B25" s="303" t="s">
        <v>113</v>
      </c>
      <c r="C25" s="304"/>
      <c r="D25" s="307"/>
      <c r="E25" s="183">
        <f>'B. acciones 3'!AI20</f>
        <v>70000</v>
      </c>
    </row>
    <row r="26" spans="2:5" ht="25.5" customHeight="1" thickBot="1" x14ac:dyDescent="0.3">
      <c r="B26" s="305" t="s">
        <v>133</v>
      </c>
      <c r="C26" s="306"/>
      <c r="D26" s="306"/>
      <c r="E26" s="274">
        <f>E23+E24+E25</f>
        <v>223675</v>
      </c>
    </row>
    <row r="27" spans="2:5" ht="18.75" customHeight="1" thickTop="1" x14ac:dyDescent="0.25">
      <c r="B27" s="308"/>
      <c r="C27" s="309"/>
      <c r="D27" s="309"/>
      <c r="E27" s="309"/>
    </row>
    <row r="28" spans="2:5" ht="33" customHeight="1" x14ac:dyDescent="0.25">
      <c r="B28" s="314"/>
      <c r="C28" s="315"/>
      <c r="D28" s="314"/>
      <c r="E28" s="315"/>
    </row>
    <row r="29" spans="2:5" ht="6" customHeight="1" x14ac:dyDescent="0.25">
      <c r="B29" s="316"/>
      <c r="C29" s="317"/>
      <c r="D29" s="316"/>
      <c r="E29" s="317"/>
    </row>
    <row r="30" spans="2:5" ht="16.5" customHeight="1" x14ac:dyDescent="0.25">
      <c r="B30" s="312" t="s">
        <v>110</v>
      </c>
      <c r="C30" s="313"/>
      <c r="D30" s="312" t="s">
        <v>109</v>
      </c>
      <c r="E30" s="313"/>
    </row>
    <row r="31" spans="2:5" ht="21" customHeight="1" x14ac:dyDescent="0.25">
      <c r="B31" s="310" t="s">
        <v>78</v>
      </c>
      <c r="C31" s="311"/>
      <c r="D31" s="310" t="s">
        <v>76</v>
      </c>
      <c r="E31" s="311"/>
    </row>
  </sheetData>
  <mergeCells count="26">
    <mergeCell ref="B27:E27"/>
    <mergeCell ref="B31:C31"/>
    <mergeCell ref="D31:E31"/>
    <mergeCell ref="B30:C30"/>
    <mergeCell ref="B28:C29"/>
    <mergeCell ref="D28:E29"/>
    <mergeCell ref="D30:E30"/>
    <mergeCell ref="B20:C20"/>
    <mergeCell ref="B21:C21"/>
    <mergeCell ref="B22:D22"/>
    <mergeCell ref="B23:D23"/>
    <mergeCell ref="B26:D26"/>
    <mergeCell ref="B25:D25"/>
    <mergeCell ref="B24:D24"/>
    <mergeCell ref="B15:C15"/>
    <mergeCell ref="B16:C16"/>
    <mergeCell ref="B17:C18"/>
    <mergeCell ref="D17:E17"/>
    <mergeCell ref="B19:C19"/>
    <mergeCell ref="B12:C12"/>
    <mergeCell ref="D12:E12"/>
    <mergeCell ref="B2:B6"/>
    <mergeCell ref="C2:D4"/>
    <mergeCell ref="C5:D6"/>
    <mergeCell ref="E5:E6"/>
    <mergeCell ref="B8:E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33"/>
  <sheetViews>
    <sheetView topLeftCell="A10" zoomScale="84" zoomScaleNormal="84" workbookViewId="0">
      <selection activeCell="H17" sqref="H17"/>
    </sheetView>
  </sheetViews>
  <sheetFormatPr baseColWidth="10" defaultRowHeight="15" x14ac:dyDescent="0.25"/>
  <cols>
    <col min="1" max="1" width="4.28515625" customWidth="1"/>
    <col min="2" max="2" width="7" customWidth="1"/>
    <col min="3" max="3" width="22.85546875" customWidth="1"/>
    <col min="4" max="4" width="6.140625" customWidth="1"/>
    <col min="5" max="5" width="47" customWidth="1"/>
    <col min="6" max="6" width="9.42578125" customWidth="1"/>
    <col min="7" max="7" width="28.140625" customWidth="1"/>
    <col min="8" max="8" width="15.140625" customWidth="1"/>
    <col min="9" max="9" width="14.85546875" customWidth="1"/>
    <col min="10" max="10" width="13.7109375" customWidth="1"/>
    <col min="11" max="12" width="13.5703125" customWidth="1"/>
    <col min="13" max="13" width="12.5703125" customWidth="1"/>
    <col min="14" max="14" width="16.85546875" customWidth="1"/>
    <col min="15" max="15" width="18.5703125" customWidth="1"/>
    <col min="16" max="16" width="15.7109375" customWidth="1"/>
    <col min="17" max="17" width="14.140625" customWidth="1"/>
    <col min="18" max="18" width="15.7109375" customWidth="1"/>
    <col min="19" max="19" width="13.85546875" customWidth="1"/>
    <col min="20" max="20" width="14.7109375" customWidth="1"/>
    <col min="21" max="21" width="13.28515625" customWidth="1"/>
    <col min="22" max="22" width="14" customWidth="1"/>
    <col min="23" max="23" width="18.140625" customWidth="1"/>
    <col min="24" max="24" width="14" customWidth="1"/>
    <col min="25" max="25" width="15.5703125" customWidth="1"/>
    <col min="26" max="26" width="14.85546875" customWidth="1"/>
    <col min="27" max="27" width="17.28515625" customWidth="1"/>
    <col min="28" max="29" width="14.7109375" customWidth="1"/>
    <col min="30" max="30" width="15.5703125" customWidth="1"/>
    <col min="31" max="33" width="15.42578125" customWidth="1"/>
    <col min="34" max="34" width="15.7109375" customWidth="1"/>
    <col min="35" max="37" width="16.7109375" customWidth="1"/>
    <col min="38" max="38" width="23.42578125" customWidth="1"/>
    <col min="39" max="39" width="16.7109375" customWidth="1"/>
    <col min="40" max="40" width="17.85546875" customWidth="1"/>
    <col min="41" max="41" width="21.140625" customWidth="1"/>
    <col min="160" max="160" width="9.140625" customWidth="1"/>
    <col min="161" max="161" width="18" customWidth="1"/>
    <col min="162" max="162" width="8.5703125" customWidth="1"/>
    <col min="165" max="165" width="33.5703125" customWidth="1"/>
    <col min="166" max="166" width="18.85546875" customWidth="1"/>
    <col min="167" max="167" width="17.5703125" customWidth="1"/>
    <col min="172" max="174" width="14.85546875" customWidth="1"/>
    <col min="182" max="184" width="14.85546875" customWidth="1"/>
    <col min="192" max="194" width="14.85546875" customWidth="1"/>
    <col min="202" max="204" width="14.85546875" customWidth="1"/>
    <col min="212" max="214" width="14.85546875" customWidth="1"/>
    <col min="222" max="224" width="14.85546875" customWidth="1"/>
    <col min="232" max="234" width="14.85546875" customWidth="1"/>
    <col min="242" max="244" width="14.85546875" customWidth="1"/>
    <col min="252" max="254" width="14.85546875" customWidth="1"/>
    <col min="262" max="264" width="14.85546875" customWidth="1"/>
    <col min="272" max="274" width="14.85546875" customWidth="1"/>
    <col min="282" max="284" width="14.85546875" customWidth="1"/>
    <col min="285" max="286" width="14.7109375" customWidth="1"/>
    <col min="289" max="289" width="13.28515625" customWidth="1"/>
    <col min="290" max="292" width="16.7109375" customWidth="1"/>
    <col min="293" max="293" width="14.28515625" customWidth="1"/>
    <col min="294" max="294" width="16.85546875" customWidth="1"/>
    <col min="295" max="295" width="20.5703125" customWidth="1"/>
    <col min="296" max="296" width="17.85546875" customWidth="1"/>
    <col min="297" max="297" width="21.140625" customWidth="1"/>
    <col min="416" max="416" width="9.140625" customWidth="1"/>
    <col min="417" max="417" width="18" customWidth="1"/>
    <col min="418" max="418" width="8.5703125" customWidth="1"/>
    <col min="421" max="421" width="33.5703125" customWidth="1"/>
    <col min="422" max="422" width="18.85546875" customWidth="1"/>
    <col min="423" max="423" width="17.5703125" customWidth="1"/>
    <col min="428" max="430" width="14.85546875" customWidth="1"/>
    <col min="438" max="440" width="14.85546875" customWidth="1"/>
    <col min="448" max="450" width="14.85546875" customWidth="1"/>
    <col min="458" max="460" width="14.85546875" customWidth="1"/>
    <col min="468" max="470" width="14.85546875" customWidth="1"/>
    <col min="478" max="480" width="14.85546875" customWidth="1"/>
    <col min="488" max="490" width="14.85546875" customWidth="1"/>
    <col min="498" max="500" width="14.85546875" customWidth="1"/>
    <col min="508" max="510" width="14.85546875" customWidth="1"/>
    <col min="518" max="520" width="14.85546875" customWidth="1"/>
    <col min="528" max="530" width="14.85546875" customWidth="1"/>
    <col min="538" max="540" width="14.85546875" customWidth="1"/>
    <col min="541" max="542" width="14.7109375" customWidth="1"/>
    <col min="545" max="545" width="13.28515625" customWidth="1"/>
    <col min="546" max="548" width="16.7109375" customWidth="1"/>
    <col min="549" max="549" width="14.28515625" customWidth="1"/>
    <col min="550" max="550" width="16.85546875" customWidth="1"/>
    <col min="551" max="551" width="20.5703125" customWidth="1"/>
    <col min="552" max="552" width="17.85546875" customWidth="1"/>
    <col min="553" max="553" width="21.140625" customWidth="1"/>
    <col min="672" max="672" width="9.140625" customWidth="1"/>
    <col min="673" max="673" width="18" customWidth="1"/>
    <col min="674" max="674" width="8.5703125" customWidth="1"/>
    <col min="677" max="677" width="33.5703125" customWidth="1"/>
    <col min="678" max="678" width="18.85546875" customWidth="1"/>
    <col min="679" max="679" width="17.5703125" customWidth="1"/>
    <col min="684" max="686" width="14.85546875" customWidth="1"/>
    <col min="694" max="696" width="14.85546875" customWidth="1"/>
    <col min="704" max="706" width="14.85546875" customWidth="1"/>
    <col min="714" max="716" width="14.85546875" customWidth="1"/>
    <col min="724" max="726" width="14.85546875" customWidth="1"/>
    <col min="734" max="736" width="14.85546875" customWidth="1"/>
    <col min="744" max="746" width="14.85546875" customWidth="1"/>
    <col min="754" max="756" width="14.85546875" customWidth="1"/>
    <col min="764" max="766" width="14.85546875" customWidth="1"/>
    <col min="774" max="776" width="14.85546875" customWidth="1"/>
    <col min="784" max="786" width="14.85546875" customWidth="1"/>
    <col min="794" max="796" width="14.85546875" customWidth="1"/>
    <col min="797" max="798" width="14.7109375" customWidth="1"/>
    <col min="801" max="801" width="13.28515625" customWidth="1"/>
    <col min="802" max="804" width="16.7109375" customWidth="1"/>
    <col min="805" max="805" width="14.28515625" customWidth="1"/>
    <col min="806" max="806" width="16.85546875" customWidth="1"/>
    <col min="807" max="807" width="20.5703125" customWidth="1"/>
    <col min="808" max="808" width="17.85546875" customWidth="1"/>
    <col min="809" max="809" width="21.140625" customWidth="1"/>
    <col min="928" max="928" width="9.140625" customWidth="1"/>
    <col min="929" max="929" width="18" customWidth="1"/>
    <col min="930" max="930" width="8.5703125" customWidth="1"/>
    <col min="933" max="933" width="33.5703125" customWidth="1"/>
    <col min="934" max="934" width="18.85546875" customWidth="1"/>
    <col min="935" max="935" width="17.5703125" customWidth="1"/>
    <col min="940" max="942" width="14.85546875" customWidth="1"/>
    <col min="950" max="952" width="14.85546875" customWidth="1"/>
    <col min="960" max="962" width="14.85546875" customWidth="1"/>
    <col min="970" max="972" width="14.85546875" customWidth="1"/>
    <col min="980" max="982" width="14.85546875" customWidth="1"/>
    <col min="990" max="992" width="14.85546875" customWidth="1"/>
    <col min="1000" max="1002" width="14.85546875" customWidth="1"/>
    <col min="1010" max="1012" width="14.85546875" customWidth="1"/>
    <col min="1020" max="1022" width="14.85546875" customWidth="1"/>
    <col min="1030" max="1032" width="14.85546875" customWidth="1"/>
    <col min="1040" max="1042" width="14.85546875" customWidth="1"/>
    <col min="1050" max="1052" width="14.85546875" customWidth="1"/>
    <col min="1053" max="1054" width="14.7109375" customWidth="1"/>
    <col min="1057" max="1057" width="13.28515625" customWidth="1"/>
    <col min="1058" max="1060" width="16.7109375" customWidth="1"/>
    <col min="1061" max="1061" width="14.28515625" customWidth="1"/>
    <col min="1062" max="1062" width="16.85546875" customWidth="1"/>
    <col min="1063" max="1063" width="20.5703125" customWidth="1"/>
    <col min="1064" max="1064" width="17.85546875" customWidth="1"/>
    <col min="1065" max="1065" width="21.140625" customWidth="1"/>
    <col min="1184" max="1184" width="9.140625" customWidth="1"/>
    <col min="1185" max="1185" width="18" customWidth="1"/>
    <col min="1186" max="1186" width="8.5703125" customWidth="1"/>
    <col min="1189" max="1189" width="33.5703125" customWidth="1"/>
    <col min="1190" max="1190" width="18.85546875" customWidth="1"/>
    <col min="1191" max="1191" width="17.5703125" customWidth="1"/>
    <col min="1196" max="1198" width="14.85546875" customWidth="1"/>
    <col min="1206" max="1208" width="14.85546875" customWidth="1"/>
    <col min="1216" max="1218" width="14.85546875" customWidth="1"/>
    <col min="1226" max="1228" width="14.85546875" customWidth="1"/>
    <col min="1236" max="1238" width="14.85546875" customWidth="1"/>
    <col min="1246" max="1248" width="14.85546875" customWidth="1"/>
    <col min="1256" max="1258" width="14.85546875" customWidth="1"/>
    <col min="1266" max="1268" width="14.85546875" customWidth="1"/>
    <col min="1276" max="1278" width="14.85546875" customWidth="1"/>
    <col min="1286" max="1288" width="14.85546875" customWidth="1"/>
    <col min="1296" max="1298" width="14.85546875" customWidth="1"/>
    <col min="1306" max="1308" width="14.85546875" customWidth="1"/>
    <col min="1309" max="1310" width="14.7109375" customWidth="1"/>
    <col min="1313" max="1313" width="13.28515625" customWidth="1"/>
    <col min="1314" max="1316" width="16.7109375" customWidth="1"/>
    <col min="1317" max="1317" width="14.28515625" customWidth="1"/>
    <col min="1318" max="1318" width="16.85546875" customWidth="1"/>
    <col min="1319" max="1319" width="20.5703125" customWidth="1"/>
    <col min="1320" max="1320" width="17.85546875" customWidth="1"/>
    <col min="1321" max="1321" width="21.140625" customWidth="1"/>
    <col min="1440" max="1440" width="9.140625" customWidth="1"/>
    <col min="1441" max="1441" width="18" customWidth="1"/>
    <col min="1442" max="1442" width="8.5703125" customWidth="1"/>
    <col min="1445" max="1445" width="33.5703125" customWidth="1"/>
    <col min="1446" max="1446" width="18.85546875" customWidth="1"/>
    <col min="1447" max="1447" width="17.5703125" customWidth="1"/>
    <col min="1452" max="1454" width="14.85546875" customWidth="1"/>
    <col min="1462" max="1464" width="14.85546875" customWidth="1"/>
    <col min="1472" max="1474" width="14.85546875" customWidth="1"/>
    <col min="1482" max="1484" width="14.85546875" customWidth="1"/>
    <col min="1492" max="1494" width="14.85546875" customWidth="1"/>
    <col min="1502" max="1504" width="14.85546875" customWidth="1"/>
    <col min="1512" max="1514" width="14.85546875" customWidth="1"/>
    <col min="1522" max="1524" width="14.85546875" customWidth="1"/>
    <col min="1532" max="1534" width="14.85546875" customWidth="1"/>
    <col min="1542" max="1544" width="14.85546875" customWidth="1"/>
    <col min="1552" max="1554" width="14.85546875" customWidth="1"/>
    <col min="1562" max="1564" width="14.85546875" customWidth="1"/>
    <col min="1565" max="1566" width="14.7109375" customWidth="1"/>
    <col min="1569" max="1569" width="13.28515625" customWidth="1"/>
    <col min="1570" max="1572" width="16.7109375" customWidth="1"/>
    <col min="1573" max="1573" width="14.28515625" customWidth="1"/>
    <col min="1574" max="1574" width="16.85546875" customWidth="1"/>
    <col min="1575" max="1575" width="20.5703125" customWidth="1"/>
    <col min="1576" max="1576" width="17.85546875" customWidth="1"/>
    <col min="1577" max="1577" width="21.140625" customWidth="1"/>
    <col min="1696" max="1696" width="9.140625" customWidth="1"/>
    <col min="1697" max="1697" width="18" customWidth="1"/>
    <col min="1698" max="1698" width="8.5703125" customWidth="1"/>
    <col min="1701" max="1701" width="33.5703125" customWidth="1"/>
    <col min="1702" max="1702" width="18.85546875" customWidth="1"/>
    <col min="1703" max="1703" width="17.5703125" customWidth="1"/>
    <col min="1708" max="1710" width="14.85546875" customWidth="1"/>
    <col min="1718" max="1720" width="14.85546875" customWidth="1"/>
    <col min="1728" max="1730" width="14.85546875" customWidth="1"/>
    <col min="1738" max="1740" width="14.85546875" customWidth="1"/>
    <col min="1748" max="1750" width="14.85546875" customWidth="1"/>
    <col min="1758" max="1760" width="14.85546875" customWidth="1"/>
    <col min="1768" max="1770" width="14.85546875" customWidth="1"/>
    <col min="1778" max="1780" width="14.85546875" customWidth="1"/>
    <col min="1788" max="1790" width="14.85546875" customWidth="1"/>
    <col min="1798" max="1800" width="14.85546875" customWidth="1"/>
    <col min="1808" max="1810" width="14.85546875" customWidth="1"/>
    <col min="1818" max="1820" width="14.85546875" customWidth="1"/>
    <col min="1821" max="1822" width="14.7109375" customWidth="1"/>
    <col min="1825" max="1825" width="13.28515625" customWidth="1"/>
    <col min="1826" max="1828" width="16.7109375" customWidth="1"/>
    <col min="1829" max="1829" width="14.28515625" customWidth="1"/>
    <col min="1830" max="1830" width="16.85546875" customWidth="1"/>
    <col min="1831" max="1831" width="20.5703125" customWidth="1"/>
    <col min="1832" max="1832" width="17.85546875" customWidth="1"/>
    <col min="1833" max="1833" width="21.140625" customWidth="1"/>
    <col min="1952" max="1952" width="9.140625" customWidth="1"/>
    <col min="1953" max="1953" width="18" customWidth="1"/>
    <col min="1954" max="1954" width="8.5703125" customWidth="1"/>
    <col min="1957" max="1957" width="33.5703125" customWidth="1"/>
    <col min="1958" max="1958" width="18.85546875" customWidth="1"/>
    <col min="1959" max="1959" width="17.5703125" customWidth="1"/>
    <col min="1964" max="1966" width="14.85546875" customWidth="1"/>
    <col min="1974" max="1976" width="14.85546875" customWidth="1"/>
    <col min="1984" max="1986" width="14.85546875" customWidth="1"/>
    <col min="1994" max="1996" width="14.85546875" customWidth="1"/>
    <col min="2004" max="2006" width="14.85546875" customWidth="1"/>
    <col min="2014" max="2016" width="14.85546875" customWidth="1"/>
    <col min="2024" max="2026" width="14.85546875" customWidth="1"/>
    <col min="2034" max="2036" width="14.85546875" customWidth="1"/>
    <col min="2044" max="2046" width="14.85546875" customWidth="1"/>
    <col min="2054" max="2056" width="14.85546875" customWidth="1"/>
    <col min="2064" max="2066" width="14.85546875" customWidth="1"/>
    <col min="2074" max="2076" width="14.85546875" customWidth="1"/>
    <col min="2077" max="2078" width="14.7109375" customWidth="1"/>
    <col min="2081" max="2081" width="13.28515625" customWidth="1"/>
    <col min="2082" max="2084" width="16.7109375" customWidth="1"/>
    <col min="2085" max="2085" width="14.28515625" customWidth="1"/>
    <col min="2086" max="2086" width="16.85546875" customWidth="1"/>
    <col min="2087" max="2087" width="20.5703125" customWidth="1"/>
    <col min="2088" max="2088" width="17.85546875" customWidth="1"/>
    <col min="2089" max="2089" width="21.140625" customWidth="1"/>
    <col min="2208" max="2208" width="9.140625" customWidth="1"/>
    <col min="2209" max="2209" width="18" customWidth="1"/>
    <col min="2210" max="2210" width="8.5703125" customWidth="1"/>
    <col min="2213" max="2213" width="33.5703125" customWidth="1"/>
    <col min="2214" max="2214" width="18.85546875" customWidth="1"/>
    <col min="2215" max="2215" width="17.5703125" customWidth="1"/>
    <col min="2220" max="2222" width="14.85546875" customWidth="1"/>
    <col min="2230" max="2232" width="14.85546875" customWidth="1"/>
    <col min="2240" max="2242" width="14.85546875" customWidth="1"/>
    <col min="2250" max="2252" width="14.85546875" customWidth="1"/>
    <col min="2260" max="2262" width="14.85546875" customWidth="1"/>
    <col min="2270" max="2272" width="14.85546875" customWidth="1"/>
    <col min="2280" max="2282" width="14.85546875" customWidth="1"/>
    <col min="2290" max="2292" width="14.85546875" customWidth="1"/>
    <col min="2300" max="2302" width="14.85546875" customWidth="1"/>
    <col min="2310" max="2312" width="14.85546875" customWidth="1"/>
    <col min="2320" max="2322" width="14.85546875" customWidth="1"/>
    <col min="2330" max="2332" width="14.85546875" customWidth="1"/>
    <col min="2333" max="2334" width="14.7109375" customWidth="1"/>
    <col min="2337" max="2337" width="13.28515625" customWidth="1"/>
    <col min="2338" max="2340" width="16.7109375" customWidth="1"/>
    <col min="2341" max="2341" width="14.28515625" customWidth="1"/>
    <col min="2342" max="2342" width="16.85546875" customWidth="1"/>
    <col min="2343" max="2343" width="20.5703125" customWidth="1"/>
    <col min="2344" max="2344" width="17.85546875" customWidth="1"/>
    <col min="2345" max="2345" width="21.140625" customWidth="1"/>
    <col min="2464" max="2464" width="9.140625" customWidth="1"/>
    <col min="2465" max="2465" width="18" customWidth="1"/>
    <col min="2466" max="2466" width="8.5703125" customWidth="1"/>
    <col min="2469" max="2469" width="33.5703125" customWidth="1"/>
    <col min="2470" max="2470" width="18.85546875" customWidth="1"/>
    <col min="2471" max="2471" width="17.5703125" customWidth="1"/>
    <col min="2476" max="2478" width="14.85546875" customWidth="1"/>
    <col min="2486" max="2488" width="14.85546875" customWidth="1"/>
    <col min="2496" max="2498" width="14.85546875" customWidth="1"/>
    <col min="2506" max="2508" width="14.85546875" customWidth="1"/>
    <col min="2516" max="2518" width="14.85546875" customWidth="1"/>
    <col min="2526" max="2528" width="14.85546875" customWidth="1"/>
    <col min="2536" max="2538" width="14.85546875" customWidth="1"/>
    <col min="2546" max="2548" width="14.85546875" customWidth="1"/>
    <col min="2556" max="2558" width="14.85546875" customWidth="1"/>
    <col min="2566" max="2568" width="14.85546875" customWidth="1"/>
    <col min="2576" max="2578" width="14.85546875" customWidth="1"/>
    <col min="2586" max="2588" width="14.85546875" customWidth="1"/>
    <col min="2589" max="2590" width="14.7109375" customWidth="1"/>
    <col min="2593" max="2593" width="13.28515625" customWidth="1"/>
    <col min="2594" max="2596" width="16.7109375" customWidth="1"/>
    <col min="2597" max="2597" width="14.28515625" customWidth="1"/>
    <col min="2598" max="2598" width="16.85546875" customWidth="1"/>
    <col min="2599" max="2599" width="20.5703125" customWidth="1"/>
    <col min="2600" max="2600" width="17.85546875" customWidth="1"/>
    <col min="2601" max="2601" width="21.140625" customWidth="1"/>
    <col min="2720" max="2720" width="9.140625" customWidth="1"/>
    <col min="2721" max="2721" width="18" customWidth="1"/>
    <col min="2722" max="2722" width="8.5703125" customWidth="1"/>
    <col min="2725" max="2725" width="33.5703125" customWidth="1"/>
    <col min="2726" max="2726" width="18.85546875" customWidth="1"/>
    <col min="2727" max="2727" width="17.5703125" customWidth="1"/>
    <col min="2732" max="2734" width="14.85546875" customWidth="1"/>
    <col min="2742" max="2744" width="14.85546875" customWidth="1"/>
    <col min="2752" max="2754" width="14.85546875" customWidth="1"/>
    <col min="2762" max="2764" width="14.85546875" customWidth="1"/>
    <col min="2772" max="2774" width="14.85546875" customWidth="1"/>
    <col min="2782" max="2784" width="14.85546875" customWidth="1"/>
    <col min="2792" max="2794" width="14.85546875" customWidth="1"/>
    <col min="2802" max="2804" width="14.85546875" customWidth="1"/>
    <col min="2812" max="2814" width="14.85546875" customWidth="1"/>
    <col min="2822" max="2824" width="14.85546875" customWidth="1"/>
    <col min="2832" max="2834" width="14.85546875" customWidth="1"/>
    <col min="2842" max="2844" width="14.85546875" customWidth="1"/>
    <col min="2845" max="2846" width="14.7109375" customWidth="1"/>
    <col min="2849" max="2849" width="13.28515625" customWidth="1"/>
    <col min="2850" max="2852" width="16.7109375" customWidth="1"/>
    <col min="2853" max="2853" width="14.28515625" customWidth="1"/>
    <col min="2854" max="2854" width="16.85546875" customWidth="1"/>
    <col min="2855" max="2855" width="20.5703125" customWidth="1"/>
    <col min="2856" max="2856" width="17.85546875" customWidth="1"/>
    <col min="2857" max="2857" width="21.140625" customWidth="1"/>
    <col min="2976" max="2976" width="9.140625" customWidth="1"/>
    <col min="2977" max="2977" width="18" customWidth="1"/>
    <col min="2978" max="2978" width="8.5703125" customWidth="1"/>
    <col min="2981" max="2981" width="33.5703125" customWidth="1"/>
    <col min="2982" max="2982" width="18.85546875" customWidth="1"/>
    <col min="2983" max="2983" width="17.5703125" customWidth="1"/>
    <col min="2988" max="2990" width="14.85546875" customWidth="1"/>
    <col min="2998" max="3000" width="14.85546875" customWidth="1"/>
    <col min="3008" max="3010" width="14.85546875" customWidth="1"/>
    <col min="3018" max="3020" width="14.85546875" customWidth="1"/>
    <col min="3028" max="3030" width="14.85546875" customWidth="1"/>
    <col min="3038" max="3040" width="14.85546875" customWidth="1"/>
    <col min="3048" max="3050" width="14.85546875" customWidth="1"/>
    <col min="3058" max="3060" width="14.85546875" customWidth="1"/>
    <col min="3068" max="3070" width="14.85546875" customWidth="1"/>
    <col min="3078" max="3080" width="14.85546875" customWidth="1"/>
    <col min="3088" max="3090" width="14.85546875" customWidth="1"/>
    <col min="3098" max="3100" width="14.85546875" customWidth="1"/>
    <col min="3101" max="3102" width="14.7109375" customWidth="1"/>
    <col min="3105" max="3105" width="13.28515625" customWidth="1"/>
    <col min="3106" max="3108" width="16.7109375" customWidth="1"/>
    <col min="3109" max="3109" width="14.28515625" customWidth="1"/>
    <col min="3110" max="3110" width="16.85546875" customWidth="1"/>
    <col min="3111" max="3111" width="20.5703125" customWidth="1"/>
    <col min="3112" max="3112" width="17.85546875" customWidth="1"/>
    <col min="3113" max="3113" width="21.140625" customWidth="1"/>
    <col min="3232" max="3232" width="9.140625" customWidth="1"/>
    <col min="3233" max="3233" width="18" customWidth="1"/>
    <col min="3234" max="3234" width="8.5703125" customWidth="1"/>
    <col min="3237" max="3237" width="33.5703125" customWidth="1"/>
    <col min="3238" max="3238" width="18.85546875" customWidth="1"/>
    <col min="3239" max="3239" width="17.5703125" customWidth="1"/>
    <col min="3244" max="3246" width="14.85546875" customWidth="1"/>
    <col min="3254" max="3256" width="14.85546875" customWidth="1"/>
    <col min="3264" max="3266" width="14.85546875" customWidth="1"/>
    <col min="3274" max="3276" width="14.85546875" customWidth="1"/>
    <col min="3284" max="3286" width="14.85546875" customWidth="1"/>
    <col min="3294" max="3296" width="14.85546875" customWidth="1"/>
    <col min="3304" max="3306" width="14.85546875" customWidth="1"/>
    <col min="3314" max="3316" width="14.85546875" customWidth="1"/>
    <col min="3324" max="3326" width="14.85546875" customWidth="1"/>
    <col min="3334" max="3336" width="14.85546875" customWidth="1"/>
    <col min="3344" max="3346" width="14.85546875" customWidth="1"/>
    <col min="3354" max="3356" width="14.85546875" customWidth="1"/>
    <col min="3357" max="3358" width="14.7109375" customWidth="1"/>
    <col min="3361" max="3361" width="13.28515625" customWidth="1"/>
    <col min="3362" max="3364" width="16.7109375" customWidth="1"/>
    <col min="3365" max="3365" width="14.28515625" customWidth="1"/>
    <col min="3366" max="3366" width="16.85546875" customWidth="1"/>
    <col min="3367" max="3367" width="20.5703125" customWidth="1"/>
    <col min="3368" max="3368" width="17.85546875" customWidth="1"/>
    <col min="3369" max="3369" width="21.140625" customWidth="1"/>
    <col min="3488" max="3488" width="9.140625" customWidth="1"/>
    <col min="3489" max="3489" width="18" customWidth="1"/>
    <col min="3490" max="3490" width="8.5703125" customWidth="1"/>
    <col min="3493" max="3493" width="33.5703125" customWidth="1"/>
    <col min="3494" max="3494" width="18.85546875" customWidth="1"/>
    <col min="3495" max="3495" width="17.5703125" customWidth="1"/>
    <col min="3500" max="3502" width="14.85546875" customWidth="1"/>
    <col min="3510" max="3512" width="14.85546875" customWidth="1"/>
    <col min="3520" max="3522" width="14.85546875" customWidth="1"/>
    <col min="3530" max="3532" width="14.85546875" customWidth="1"/>
    <col min="3540" max="3542" width="14.85546875" customWidth="1"/>
    <col min="3550" max="3552" width="14.85546875" customWidth="1"/>
    <col min="3560" max="3562" width="14.85546875" customWidth="1"/>
    <col min="3570" max="3572" width="14.85546875" customWidth="1"/>
    <col min="3580" max="3582" width="14.85546875" customWidth="1"/>
    <col min="3590" max="3592" width="14.85546875" customWidth="1"/>
    <col min="3600" max="3602" width="14.85546875" customWidth="1"/>
    <col min="3610" max="3612" width="14.85546875" customWidth="1"/>
    <col min="3613" max="3614" width="14.7109375" customWidth="1"/>
    <col min="3617" max="3617" width="13.28515625" customWidth="1"/>
    <col min="3618" max="3620" width="16.7109375" customWidth="1"/>
    <col min="3621" max="3621" width="14.28515625" customWidth="1"/>
    <col min="3622" max="3622" width="16.85546875" customWidth="1"/>
    <col min="3623" max="3623" width="20.5703125" customWidth="1"/>
    <col min="3624" max="3624" width="17.85546875" customWidth="1"/>
    <col min="3625" max="3625" width="21.140625" customWidth="1"/>
    <col min="3744" max="3744" width="9.140625" customWidth="1"/>
    <col min="3745" max="3745" width="18" customWidth="1"/>
    <col min="3746" max="3746" width="8.5703125" customWidth="1"/>
    <col min="3749" max="3749" width="33.5703125" customWidth="1"/>
    <col min="3750" max="3750" width="18.85546875" customWidth="1"/>
    <col min="3751" max="3751" width="17.5703125" customWidth="1"/>
    <col min="3756" max="3758" width="14.85546875" customWidth="1"/>
    <col min="3766" max="3768" width="14.85546875" customWidth="1"/>
    <col min="3776" max="3778" width="14.85546875" customWidth="1"/>
    <col min="3786" max="3788" width="14.85546875" customWidth="1"/>
    <col min="3796" max="3798" width="14.85546875" customWidth="1"/>
    <col min="3806" max="3808" width="14.85546875" customWidth="1"/>
    <col min="3816" max="3818" width="14.85546875" customWidth="1"/>
    <col min="3826" max="3828" width="14.85546875" customWidth="1"/>
    <col min="3836" max="3838" width="14.85546875" customWidth="1"/>
    <col min="3846" max="3848" width="14.85546875" customWidth="1"/>
    <col min="3856" max="3858" width="14.85546875" customWidth="1"/>
    <col min="3866" max="3868" width="14.85546875" customWidth="1"/>
    <col min="3869" max="3870" width="14.7109375" customWidth="1"/>
    <col min="3873" max="3873" width="13.28515625" customWidth="1"/>
    <col min="3874" max="3876" width="16.7109375" customWidth="1"/>
    <col min="3877" max="3877" width="14.28515625" customWidth="1"/>
    <col min="3878" max="3878" width="16.85546875" customWidth="1"/>
    <col min="3879" max="3879" width="20.5703125" customWidth="1"/>
    <col min="3880" max="3880" width="17.85546875" customWidth="1"/>
    <col min="3881" max="3881" width="21.140625" customWidth="1"/>
    <col min="4000" max="4000" width="9.140625" customWidth="1"/>
    <col min="4001" max="4001" width="18" customWidth="1"/>
    <col min="4002" max="4002" width="8.5703125" customWidth="1"/>
    <col min="4005" max="4005" width="33.5703125" customWidth="1"/>
    <col min="4006" max="4006" width="18.85546875" customWidth="1"/>
    <col min="4007" max="4007" width="17.5703125" customWidth="1"/>
    <col min="4012" max="4014" width="14.85546875" customWidth="1"/>
    <col min="4022" max="4024" width="14.85546875" customWidth="1"/>
    <col min="4032" max="4034" width="14.85546875" customWidth="1"/>
    <col min="4042" max="4044" width="14.85546875" customWidth="1"/>
    <col min="4052" max="4054" width="14.85546875" customWidth="1"/>
    <col min="4062" max="4064" width="14.85546875" customWidth="1"/>
    <col min="4072" max="4074" width="14.85546875" customWidth="1"/>
    <col min="4082" max="4084" width="14.85546875" customWidth="1"/>
    <col min="4092" max="4094" width="14.85546875" customWidth="1"/>
    <col min="4102" max="4104" width="14.85546875" customWidth="1"/>
    <col min="4112" max="4114" width="14.85546875" customWidth="1"/>
    <col min="4122" max="4124" width="14.85546875" customWidth="1"/>
    <col min="4125" max="4126" width="14.7109375" customWidth="1"/>
    <col min="4129" max="4129" width="13.28515625" customWidth="1"/>
    <col min="4130" max="4132" width="16.7109375" customWidth="1"/>
    <col min="4133" max="4133" width="14.28515625" customWidth="1"/>
    <col min="4134" max="4134" width="16.85546875" customWidth="1"/>
    <col min="4135" max="4135" width="20.5703125" customWidth="1"/>
    <col min="4136" max="4136" width="17.85546875" customWidth="1"/>
    <col min="4137" max="4137" width="21.140625" customWidth="1"/>
    <col min="4256" max="4256" width="9.140625" customWidth="1"/>
    <col min="4257" max="4257" width="18" customWidth="1"/>
    <col min="4258" max="4258" width="8.5703125" customWidth="1"/>
    <col min="4261" max="4261" width="33.5703125" customWidth="1"/>
    <col min="4262" max="4262" width="18.85546875" customWidth="1"/>
    <col min="4263" max="4263" width="17.5703125" customWidth="1"/>
    <col min="4268" max="4270" width="14.85546875" customWidth="1"/>
    <col min="4278" max="4280" width="14.85546875" customWidth="1"/>
    <col min="4288" max="4290" width="14.85546875" customWidth="1"/>
    <col min="4298" max="4300" width="14.85546875" customWidth="1"/>
    <col min="4308" max="4310" width="14.85546875" customWidth="1"/>
    <col min="4318" max="4320" width="14.85546875" customWidth="1"/>
    <col min="4328" max="4330" width="14.85546875" customWidth="1"/>
    <col min="4338" max="4340" width="14.85546875" customWidth="1"/>
    <col min="4348" max="4350" width="14.85546875" customWidth="1"/>
    <col min="4358" max="4360" width="14.85546875" customWidth="1"/>
    <col min="4368" max="4370" width="14.85546875" customWidth="1"/>
    <col min="4378" max="4380" width="14.85546875" customWidth="1"/>
    <col min="4381" max="4382" width="14.7109375" customWidth="1"/>
    <col min="4385" max="4385" width="13.28515625" customWidth="1"/>
    <col min="4386" max="4388" width="16.7109375" customWidth="1"/>
    <col min="4389" max="4389" width="14.28515625" customWidth="1"/>
    <col min="4390" max="4390" width="16.85546875" customWidth="1"/>
    <col min="4391" max="4391" width="20.5703125" customWidth="1"/>
    <col min="4392" max="4392" width="17.85546875" customWidth="1"/>
    <col min="4393" max="4393" width="21.140625" customWidth="1"/>
    <col min="4512" max="4512" width="9.140625" customWidth="1"/>
    <col min="4513" max="4513" width="18" customWidth="1"/>
    <col min="4514" max="4514" width="8.5703125" customWidth="1"/>
    <col min="4517" max="4517" width="33.5703125" customWidth="1"/>
    <col min="4518" max="4518" width="18.85546875" customWidth="1"/>
    <col min="4519" max="4519" width="17.5703125" customWidth="1"/>
    <col min="4524" max="4526" width="14.85546875" customWidth="1"/>
    <col min="4534" max="4536" width="14.85546875" customWidth="1"/>
    <col min="4544" max="4546" width="14.85546875" customWidth="1"/>
    <col min="4554" max="4556" width="14.85546875" customWidth="1"/>
    <col min="4564" max="4566" width="14.85546875" customWidth="1"/>
    <col min="4574" max="4576" width="14.85546875" customWidth="1"/>
    <col min="4584" max="4586" width="14.85546875" customWidth="1"/>
    <col min="4594" max="4596" width="14.85546875" customWidth="1"/>
    <col min="4604" max="4606" width="14.85546875" customWidth="1"/>
    <col min="4614" max="4616" width="14.85546875" customWidth="1"/>
    <col min="4624" max="4626" width="14.85546875" customWidth="1"/>
    <col min="4634" max="4636" width="14.85546875" customWidth="1"/>
    <col min="4637" max="4638" width="14.7109375" customWidth="1"/>
    <col min="4641" max="4641" width="13.28515625" customWidth="1"/>
    <col min="4642" max="4644" width="16.7109375" customWidth="1"/>
    <col min="4645" max="4645" width="14.28515625" customWidth="1"/>
    <col min="4646" max="4646" width="16.85546875" customWidth="1"/>
    <col min="4647" max="4647" width="20.5703125" customWidth="1"/>
    <col min="4648" max="4648" width="17.85546875" customWidth="1"/>
    <col min="4649" max="4649" width="21.140625" customWidth="1"/>
    <col min="4768" max="4768" width="9.140625" customWidth="1"/>
    <col min="4769" max="4769" width="18" customWidth="1"/>
    <col min="4770" max="4770" width="8.5703125" customWidth="1"/>
    <col min="4773" max="4773" width="33.5703125" customWidth="1"/>
    <col min="4774" max="4774" width="18.85546875" customWidth="1"/>
    <col min="4775" max="4775" width="17.5703125" customWidth="1"/>
    <col min="4780" max="4782" width="14.85546875" customWidth="1"/>
    <col min="4790" max="4792" width="14.85546875" customWidth="1"/>
    <col min="4800" max="4802" width="14.85546875" customWidth="1"/>
    <col min="4810" max="4812" width="14.85546875" customWidth="1"/>
    <col min="4820" max="4822" width="14.85546875" customWidth="1"/>
    <col min="4830" max="4832" width="14.85546875" customWidth="1"/>
    <col min="4840" max="4842" width="14.85546875" customWidth="1"/>
    <col min="4850" max="4852" width="14.85546875" customWidth="1"/>
    <col min="4860" max="4862" width="14.85546875" customWidth="1"/>
    <col min="4870" max="4872" width="14.85546875" customWidth="1"/>
    <col min="4880" max="4882" width="14.85546875" customWidth="1"/>
    <col min="4890" max="4892" width="14.85546875" customWidth="1"/>
    <col min="4893" max="4894" width="14.7109375" customWidth="1"/>
    <col min="4897" max="4897" width="13.28515625" customWidth="1"/>
    <col min="4898" max="4900" width="16.7109375" customWidth="1"/>
    <col min="4901" max="4901" width="14.28515625" customWidth="1"/>
    <col min="4902" max="4902" width="16.85546875" customWidth="1"/>
    <col min="4903" max="4903" width="20.5703125" customWidth="1"/>
    <col min="4904" max="4904" width="17.85546875" customWidth="1"/>
    <col min="4905" max="4905" width="21.140625" customWidth="1"/>
    <col min="5024" max="5024" width="9.140625" customWidth="1"/>
    <col min="5025" max="5025" width="18" customWidth="1"/>
    <col min="5026" max="5026" width="8.5703125" customWidth="1"/>
    <col min="5029" max="5029" width="33.5703125" customWidth="1"/>
    <col min="5030" max="5030" width="18.85546875" customWidth="1"/>
    <col min="5031" max="5031" width="17.5703125" customWidth="1"/>
    <col min="5036" max="5038" width="14.85546875" customWidth="1"/>
    <col min="5046" max="5048" width="14.85546875" customWidth="1"/>
    <col min="5056" max="5058" width="14.85546875" customWidth="1"/>
    <col min="5066" max="5068" width="14.85546875" customWidth="1"/>
    <col min="5076" max="5078" width="14.85546875" customWidth="1"/>
    <col min="5086" max="5088" width="14.85546875" customWidth="1"/>
    <col min="5096" max="5098" width="14.85546875" customWidth="1"/>
    <col min="5106" max="5108" width="14.85546875" customWidth="1"/>
    <col min="5116" max="5118" width="14.85546875" customWidth="1"/>
    <col min="5126" max="5128" width="14.85546875" customWidth="1"/>
    <col min="5136" max="5138" width="14.85546875" customWidth="1"/>
    <col min="5146" max="5148" width="14.85546875" customWidth="1"/>
    <col min="5149" max="5150" width="14.7109375" customWidth="1"/>
    <col min="5153" max="5153" width="13.28515625" customWidth="1"/>
    <col min="5154" max="5156" width="16.7109375" customWidth="1"/>
    <col min="5157" max="5157" width="14.28515625" customWidth="1"/>
    <col min="5158" max="5158" width="16.85546875" customWidth="1"/>
    <col min="5159" max="5159" width="20.5703125" customWidth="1"/>
    <col min="5160" max="5160" width="17.85546875" customWidth="1"/>
    <col min="5161" max="5161" width="21.140625" customWidth="1"/>
    <col min="5280" max="5280" width="9.140625" customWidth="1"/>
    <col min="5281" max="5281" width="18" customWidth="1"/>
    <col min="5282" max="5282" width="8.5703125" customWidth="1"/>
    <col min="5285" max="5285" width="33.5703125" customWidth="1"/>
    <col min="5286" max="5286" width="18.85546875" customWidth="1"/>
    <col min="5287" max="5287" width="17.5703125" customWidth="1"/>
    <col min="5292" max="5294" width="14.85546875" customWidth="1"/>
    <col min="5302" max="5304" width="14.85546875" customWidth="1"/>
    <col min="5312" max="5314" width="14.85546875" customWidth="1"/>
    <col min="5322" max="5324" width="14.85546875" customWidth="1"/>
    <col min="5332" max="5334" width="14.85546875" customWidth="1"/>
    <col min="5342" max="5344" width="14.85546875" customWidth="1"/>
    <col min="5352" max="5354" width="14.85546875" customWidth="1"/>
    <col min="5362" max="5364" width="14.85546875" customWidth="1"/>
    <col min="5372" max="5374" width="14.85546875" customWidth="1"/>
    <col min="5382" max="5384" width="14.85546875" customWidth="1"/>
    <col min="5392" max="5394" width="14.85546875" customWidth="1"/>
    <col min="5402" max="5404" width="14.85546875" customWidth="1"/>
    <col min="5405" max="5406" width="14.7109375" customWidth="1"/>
    <col min="5409" max="5409" width="13.28515625" customWidth="1"/>
    <col min="5410" max="5412" width="16.7109375" customWidth="1"/>
    <col min="5413" max="5413" width="14.28515625" customWidth="1"/>
    <col min="5414" max="5414" width="16.85546875" customWidth="1"/>
    <col min="5415" max="5415" width="20.5703125" customWidth="1"/>
    <col min="5416" max="5416" width="17.85546875" customWidth="1"/>
    <col min="5417" max="5417" width="21.140625" customWidth="1"/>
    <col min="5536" max="5536" width="9.140625" customWidth="1"/>
    <col min="5537" max="5537" width="18" customWidth="1"/>
    <col min="5538" max="5538" width="8.5703125" customWidth="1"/>
    <col min="5541" max="5541" width="33.5703125" customWidth="1"/>
    <col min="5542" max="5542" width="18.85546875" customWidth="1"/>
    <col min="5543" max="5543" width="17.5703125" customWidth="1"/>
    <col min="5548" max="5550" width="14.85546875" customWidth="1"/>
    <col min="5558" max="5560" width="14.85546875" customWidth="1"/>
    <col min="5568" max="5570" width="14.85546875" customWidth="1"/>
    <col min="5578" max="5580" width="14.85546875" customWidth="1"/>
    <col min="5588" max="5590" width="14.85546875" customWidth="1"/>
    <col min="5598" max="5600" width="14.85546875" customWidth="1"/>
    <col min="5608" max="5610" width="14.85546875" customWidth="1"/>
    <col min="5618" max="5620" width="14.85546875" customWidth="1"/>
    <col min="5628" max="5630" width="14.85546875" customWidth="1"/>
    <col min="5638" max="5640" width="14.85546875" customWidth="1"/>
    <col min="5648" max="5650" width="14.85546875" customWidth="1"/>
    <col min="5658" max="5660" width="14.85546875" customWidth="1"/>
    <col min="5661" max="5662" width="14.7109375" customWidth="1"/>
    <col min="5665" max="5665" width="13.28515625" customWidth="1"/>
    <col min="5666" max="5668" width="16.7109375" customWidth="1"/>
    <col min="5669" max="5669" width="14.28515625" customWidth="1"/>
    <col min="5670" max="5670" width="16.85546875" customWidth="1"/>
    <col min="5671" max="5671" width="20.5703125" customWidth="1"/>
    <col min="5672" max="5672" width="17.85546875" customWidth="1"/>
    <col min="5673" max="5673" width="21.140625" customWidth="1"/>
    <col min="5792" max="5792" width="9.140625" customWidth="1"/>
    <col min="5793" max="5793" width="18" customWidth="1"/>
    <col min="5794" max="5794" width="8.5703125" customWidth="1"/>
    <col min="5797" max="5797" width="33.5703125" customWidth="1"/>
    <col min="5798" max="5798" width="18.85546875" customWidth="1"/>
    <col min="5799" max="5799" width="17.5703125" customWidth="1"/>
    <col min="5804" max="5806" width="14.85546875" customWidth="1"/>
    <col min="5814" max="5816" width="14.85546875" customWidth="1"/>
    <col min="5824" max="5826" width="14.85546875" customWidth="1"/>
    <col min="5834" max="5836" width="14.85546875" customWidth="1"/>
    <col min="5844" max="5846" width="14.85546875" customWidth="1"/>
    <col min="5854" max="5856" width="14.85546875" customWidth="1"/>
    <col min="5864" max="5866" width="14.85546875" customWidth="1"/>
    <col min="5874" max="5876" width="14.85546875" customWidth="1"/>
    <col min="5884" max="5886" width="14.85546875" customWidth="1"/>
    <col min="5894" max="5896" width="14.85546875" customWidth="1"/>
    <col min="5904" max="5906" width="14.85546875" customWidth="1"/>
    <col min="5914" max="5916" width="14.85546875" customWidth="1"/>
    <col min="5917" max="5918" width="14.7109375" customWidth="1"/>
    <col min="5921" max="5921" width="13.28515625" customWidth="1"/>
    <col min="5922" max="5924" width="16.7109375" customWidth="1"/>
    <col min="5925" max="5925" width="14.28515625" customWidth="1"/>
    <col min="5926" max="5926" width="16.85546875" customWidth="1"/>
    <col min="5927" max="5927" width="20.5703125" customWidth="1"/>
    <col min="5928" max="5928" width="17.85546875" customWidth="1"/>
    <col min="5929" max="5929" width="21.140625" customWidth="1"/>
    <col min="6048" max="6048" width="9.140625" customWidth="1"/>
    <col min="6049" max="6049" width="18" customWidth="1"/>
    <col min="6050" max="6050" width="8.5703125" customWidth="1"/>
    <col min="6053" max="6053" width="33.5703125" customWidth="1"/>
    <col min="6054" max="6054" width="18.85546875" customWidth="1"/>
    <col min="6055" max="6055" width="17.5703125" customWidth="1"/>
    <col min="6060" max="6062" width="14.85546875" customWidth="1"/>
    <col min="6070" max="6072" width="14.85546875" customWidth="1"/>
    <col min="6080" max="6082" width="14.85546875" customWidth="1"/>
    <col min="6090" max="6092" width="14.85546875" customWidth="1"/>
    <col min="6100" max="6102" width="14.85546875" customWidth="1"/>
    <col min="6110" max="6112" width="14.85546875" customWidth="1"/>
    <col min="6120" max="6122" width="14.85546875" customWidth="1"/>
    <col min="6130" max="6132" width="14.85546875" customWidth="1"/>
    <col min="6140" max="6142" width="14.85546875" customWidth="1"/>
    <col min="6150" max="6152" width="14.85546875" customWidth="1"/>
    <col min="6160" max="6162" width="14.85546875" customWidth="1"/>
    <col min="6170" max="6172" width="14.85546875" customWidth="1"/>
    <col min="6173" max="6174" width="14.7109375" customWidth="1"/>
    <col min="6177" max="6177" width="13.28515625" customWidth="1"/>
    <col min="6178" max="6180" width="16.7109375" customWidth="1"/>
    <col min="6181" max="6181" width="14.28515625" customWidth="1"/>
    <col min="6182" max="6182" width="16.85546875" customWidth="1"/>
    <col min="6183" max="6183" width="20.5703125" customWidth="1"/>
    <col min="6184" max="6184" width="17.85546875" customWidth="1"/>
    <col min="6185" max="6185" width="21.140625" customWidth="1"/>
    <col min="6304" max="6304" width="9.140625" customWidth="1"/>
    <col min="6305" max="6305" width="18" customWidth="1"/>
    <col min="6306" max="6306" width="8.5703125" customWidth="1"/>
    <col min="6309" max="6309" width="33.5703125" customWidth="1"/>
    <col min="6310" max="6310" width="18.85546875" customWidth="1"/>
    <col min="6311" max="6311" width="17.5703125" customWidth="1"/>
    <col min="6316" max="6318" width="14.85546875" customWidth="1"/>
    <col min="6326" max="6328" width="14.85546875" customWidth="1"/>
    <col min="6336" max="6338" width="14.85546875" customWidth="1"/>
    <col min="6346" max="6348" width="14.85546875" customWidth="1"/>
    <col min="6356" max="6358" width="14.85546875" customWidth="1"/>
    <col min="6366" max="6368" width="14.85546875" customWidth="1"/>
    <col min="6376" max="6378" width="14.85546875" customWidth="1"/>
    <col min="6386" max="6388" width="14.85546875" customWidth="1"/>
    <col min="6396" max="6398" width="14.85546875" customWidth="1"/>
    <col min="6406" max="6408" width="14.85546875" customWidth="1"/>
    <col min="6416" max="6418" width="14.85546875" customWidth="1"/>
    <col min="6426" max="6428" width="14.85546875" customWidth="1"/>
    <col min="6429" max="6430" width="14.7109375" customWidth="1"/>
    <col min="6433" max="6433" width="13.28515625" customWidth="1"/>
    <col min="6434" max="6436" width="16.7109375" customWidth="1"/>
    <col min="6437" max="6437" width="14.28515625" customWidth="1"/>
    <col min="6438" max="6438" width="16.85546875" customWidth="1"/>
    <col min="6439" max="6439" width="20.5703125" customWidth="1"/>
    <col min="6440" max="6440" width="17.85546875" customWidth="1"/>
    <col min="6441" max="6441" width="21.140625" customWidth="1"/>
    <col min="6560" max="6560" width="9.140625" customWidth="1"/>
    <col min="6561" max="6561" width="18" customWidth="1"/>
    <col min="6562" max="6562" width="8.5703125" customWidth="1"/>
    <col min="6565" max="6565" width="33.5703125" customWidth="1"/>
    <col min="6566" max="6566" width="18.85546875" customWidth="1"/>
    <col min="6567" max="6567" width="17.5703125" customWidth="1"/>
    <col min="6572" max="6574" width="14.85546875" customWidth="1"/>
    <col min="6582" max="6584" width="14.85546875" customWidth="1"/>
    <col min="6592" max="6594" width="14.85546875" customWidth="1"/>
    <col min="6602" max="6604" width="14.85546875" customWidth="1"/>
    <col min="6612" max="6614" width="14.85546875" customWidth="1"/>
    <col min="6622" max="6624" width="14.85546875" customWidth="1"/>
    <col min="6632" max="6634" width="14.85546875" customWidth="1"/>
    <col min="6642" max="6644" width="14.85546875" customWidth="1"/>
    <col min="6652" max="6654" width="14.85546875" customWidth="1"/>
    <col min="6662" max="6664" width="14.85546875" customWidth="1"/>
    <col min="6672" max="6674" width="14.85546875" customWidth="1"/>
    <col min="6682" max="6684" width="14.85546875" customWidth="1"/>
    <col min="6685" max="6686" width="14.7109375" customWidth="1"/>
    <col min="6689" max="6689" width="13.28515625" customWidth="1"/>
    <col min="6690" max="6692" width="16.7109375" customWidth="1"/>
    <col min="6693" max="6693" width="14.28515625" customWidth="1"/>
    <col min="6694" max="6694" width="16.85546875" customWidth="1"/>
    <col min="6695" max="6695" width="20.5703125" customWidth="1"/>
    <col min="6696" max="6696" width="17.85546875" customWidth="1"/>
    <col min="6697" max="6697" width="21.140625" customWidth="1"/>
    <col min="6816" max="6816" width="9.140625" customWidth="1"/>
    <col min="6817" max="6817" width="18" customWidth="1"/>
    <col min="6818" max="6818" width="8.5703125" customWidth="1"/>
    <col min="6821" max="6821" width="33.5703125" customWidth="1"/>
    <col min="6822" max="6822" width="18.85546875" customWidth="1"/>
    <col min="6823" max="6823" width="17.5703125" customWidth="1"/>
    <col min="6828" max="6830" width="14.85546875" customWidth="1"/>
    <col min="6838" max="6840" width="14.85546875" customWidth="1"/>
    <col min="6848" max="6850" width="14.85546875" customWidth="1"/>
    <col min="6858" max="6860" width="14.85546875" customWidth="1"/>
    <col min="6868" max="6870" width="14.85546875" customWidth="1"/>
    <col min="6878" max="6880" width="14.85546875" customWidth="1"/>
    <col min="6888" max="6890" width="14.85546875" customWidth="1"/>
    <col min="6898" max="6900" width="14.85546875" customWidth="1"/>
    <col min="6908" max="6910" width="14.85546875" customWidth="1"/>
    <col min="6918" max="6920" width="14.85546875" customWidth="1"/>
    <col min="6928" max="6930" width="14.85546875" customWidth="1"/>
    <col min="6938" max="6940" width="14.85546875" customWidth="1"/>
    <col min="6941" max="6942" width="14.7109375" customWidth="1"/>
    <col min="6945" max="6945" width="13.28515625" customWidth="1"/>
    <col min="6946" max="6948" width="16.7109375" customWidth="1"/>
    <col min="6949" max="6949" width="14.28515625" customWidth="1"/>
    <col min="6950" max="6950" width="16.85546875" customWidth="1"/>
    <col min="6951" max="6951" width="20.5703125" customWidth="1"/>
    <col min="6952" max="6952" width="17.85546875" customWidth="1"/>
    <col min="6953" max="6953" width="21.140625" customWidth="1"/>
    <col min="7072" max="7072" width="9.140625" customWidth="1"/>
    <col min="7073" max="7073" width="18" customWidth="1"/>
    <col min="7074" max="7074" width="8.5703125" customWidth="1"/>
    <col min="7077" max="7077" width="33.5703125" customWidth="1"/>
    <col min="7078" max="7078" width="18.85546875" customWidth="1"/>
    <col min="7079" max="7079" width="17.5703125" customWidth="1"/>
    <col min="7084" max="7086" width="14.85546875" customWidth="1"/>
    <col min="7094" max="7096" width="14.85546875" customWidth="1"/>
    <col min="7104" max="7106" width="14.85546875" customWidth="1"/>
    <col min="7114" max="7116" width="14.85546875" customWidth="1"/>
    <col min="7124" max="7126" width="14.85546875" customWidth="1"/>
    <col min="7134" max="7136" width="14.85546875" customWidth="1"/>
    <col min="7144" max="7146" width="14.85546875" customWidth="1"/>
    <col min="7154" max="7156" width="14.85546875" customWidth="1"/>
    <col min="7164" max="7166" width="14.85546875" customWidth="1"/>
    <col min="7174" max="7176" width="14.85546875" customWidth="1"/>
    <col min="7184" max="7186" width="14.85546875" customWidth="1"/>
    <col min="7194" max="7196" width="14.85546875" customWidth="1"/>
    <col min="7197" max="7198" width="14.7109375" customWidth="1"/>
    <col min="7201" max="7201" width="13.28515625" customWidth="1"/>
    <col min="7202" max="7204" width="16.7109375" customWidth="1"/>
    <col min="7205" max="7205" width="14.28515625" customWidth="1"/>
    <col min="7206" max="7206" width="16.85546875" customWidth="1"/>
    <col min="7207" max="7207" width="20.5703125" customWidth="1"/>
    <col min="7208" max="7208" width="17.85546875" customWidth="1"/>
    <col min="7209" max="7209" width="21.140625" customWidth="1"/>
    <col min="7328" max="7328" width="9.140625" customWidth="1"/>
    <col min="7329" max="7329" width="18" customWidth="1"/>
    <col min="7330" max="7330" width="8.5703125" customWidth="1"/>
    <col min="7333" max="7333" width="33.5703125" customWidth="1"/>
    <col min="7334" max="7334" width="18.85546875" customWidth="1"/>
    <col min="7335" max="7335" width="17.5703125" customWidth="1"/>
    <col min="7340" max="7342" width="14.85546875" customWidth="1"/>
    <col min="7350" max="7352" width="14.85546875" customWidth="1"/>
    <col min="7360" max="7362" width="14.85546875" customWidth="1"/>
    <col min="7370" max="7372" width="14.85546875" customWidth="1"/>
    <col min="7380" max="7382" width="14.85546875" customWidth="1"/>
    <col min="7390" max="7392" width="14.85546875" customWidth="1"/>
    <col min="7400" max="7402" width="14.85546875" customWidth="1"/>
    <col min="7410" max="7412" width="14.85546875" customWidth="1"/>
    <col min="7420" max="7422" width="14.85546875" customWidth="1"/>
    <col min="7430" max="7432" width="14.85546875" customWidth="1"/>
    <col min="7440" max="7442" width="14.85546875" customWidth="1"/>
    <col min="7450" max="7452" width="14.85546875" customWidth="1"/>
    <col min="7453" max="7454" width="14.7109375" customWidth="1"/>
    <col min="7457" max="7457" width="13.28515625" customWidth="1"/>
    <col min="7458" max="7460" width="16.7109375" customWidth="1"/>
    <col min="7461" max="7461" width="14.28515625" customWidth="1"/>
    <col min="7462" max="7462" width="16.85546875" customWidth="1"/>
    <col min="7463" max="7463" width="20.5703125" customWidth="1"/>
    <col min="7464" max="7464" width="17.85546875" customWidth="1"/>
    <col min="7465" max="7465" width="21.140625" customWidth="1"/>
    <col min="7584" max="7584" width="9.140625" customWidth="1"/>
    <col min="7585" max="7585" width="18" customWidth="1"/>
    <col min="7586" max="7586" width="8.5703125" customWidth="1"/>
    <col min="7589" max="7589" width="33.5703125" customWidth="1"/>
    <col min="7590" max="7590" width="18.85546875" customWidth="1"/>
    <col min="7591" max="7591" width="17.5703125" customWidth="1"/>
    <col min="7596" max="7598" width="14.85546875" customWidth="1"/>
    <col min="7606" max="7608" width="14.85546875" customWidth="1"/>
    <col min="7616" max="7618" width="14.85546875" customWidth="1"/>
    <col min="7626" max="7628" width="14.85546875" customWidth="1"/>
    <col min="7636" max="7638" width="14.85546875" customWidth="1"/>
    <col min="7646" max="7648" width="14.85546875" customWidth="1"/>
    <col min="7656" max="7658" width="14.85546875" customWidth="1"/>
    <col min="7666" max="7668" width="14.85546875" customWidth="1"/>
    <col min="7676" max="7678" width="14.85546875" customWidth="1"/>
    <col min="7686" max="7688" width="14.85546875" customWidth="1"/>
    <col min="7696" max="7698" width="14.85546875" customWidth="1"/>
    <col min="7706" max="7708" width="14.85546875" customWidth="1"/>
    <col min="7709" max="7710" width="14.7109375" customWidth="1"/>
    <col min="7713" max="7713" width="13.28515625" customWidth="1"/>
    <col min="7714" max="7716" width="16.7109375" customWidth="1"/>
    <col min="7717" max="7717" width="14.28515625" customWidth="1"/>
    <col min="7718" max="7718" width="16.85546875" customWidth="1"/>
    <col min="7719" max="7719" width="20.5703125" customWidth="1"/>
    <col min="7720" max="7720" width="17.85546875" customWidth="1"/>
    <col min="7721" max="7721" width="21.140625" customWidth="1"/>
    <col min="7840" max="7840" width="9.140625" customWidth="1"/>
    <col min="7841" max="7841" width="18" customWidth="1"/>
    <col min="7842" max="7842" width="8.5703125" customWidth="1"/>
    <col min="7845" max="7845" width="33.5703125" customWidth="1"/>
    <col min="7846" max="7846" width="18.85546875" customWidth="1"/>
    <col min="7847" max="7847" width="17.5703125" customWidth="1"/>
    <col min="7852" max="7854" width="14.85546875" customWidth="1"/>
    <col min="7862" max="7864" width="14.85546875" customWidth="1"/>
    <col min="7872" max="7874" width="14.85546875" customWidth="1"/>
    <col min="7882" max="7884" width="14.85546875" customWidth="1"/>
    <col min="7892" max="7894" width="14.85546875" customWidth="1"/>
    <col min="7902" max="7904" width="14.85546875" customWidth="1"/>
    <col min="7912" max="7914" width="14.85546875" customWidth="1"/>
    <col min="7922" max="7924" width="14.85546875" customWidth="1"/>
    <col min="7932" max="7934" width="14.85546875" customWidth="1"/>
    <col min="7942" max="7944" width="14.85546875" customWidth="1"/>
    <col min="7952" max="7954" width="14.85546875" customWidth="1"/>
    <col min="7962" max="7964" width="14.85546875" customWidth="1"/>
    <col min="7965" max="7966" width="14.7109375" customWidth="1"/>
    <col min="7969" max="7969" width="13.28515625" customWidth="1"/>
    <col min="7970" max="7972" width="16.7109375" customWidth="1"/>
    <col min="7973" max="7973" width="14.28515625" customWidth="1"/>
    <col min="7974" max="7974" width="16.85546875" customWidth="1"/>
    <col min="7975" max="7975" width="20.5703125" customWidth="1"/>
    <col min="7976" max="7976" width="17.85546875" customWidth="1"/>
    <col min="7977" max="7977" width="21.140625" customWidth="1"/>
    <col min="8096" max="8096" width="9.140625" customWidth="1"/>
    <col min="8097" max="8097" width="18" customWidth="1"/>
    <col min="8098" max="8098" width="8.5703125" customWidth="1"/>
    <col min="8101" max="8101" width="33.5703125" customWidth="1"/>
    <col min="8102" max="8102" width="18.85546875" customWidth="1"/>
    <col min="8103" max="8103" width="17.5703125" customWidth="1"/>
    <col min="8108" max="8110" width="14.85546875" customWidth="1"/>
    <col min="8118" max="8120" width="14.85546875" customWidth="1"/>
    <col min="8128" max="8130" width="14.85546875" customWidth="1"/>
    <col min="8138" max="8140" width="14.85546875" customWidth="1"/>
    <col min="8148" max="8150" width="14.85546875" customWidth="1"/>
    <col min="8158" max="8160" width="14.85546875" customWidth="1"/>
    <col min="8168" max="8170" width="14.85546875" customWidth="1"/>
    <col min="8178" max="8180" width="14.85546875" customWidth="1"/>
    <col min="8188" max="8190" width="14.85546875" customWidth="1"/>
    <col min="8198" max="8200" width="14.85546875" customWidth="1"/>
    <col min="8208" max="8210" width="14.85546875" customWidth="1"/>
    <col min="8218" max="8220" width="14.85546875" customWidth="1"/>
    <col min="8221" max="8222" width="14.7109375" customWidth="1"/>
    <col min="8225" max="8225" width="13.28515625" customWidth="1"/>
    <col min="8226" max="8228" width="16.7109375" customWidth="1"/>
    <col min="8229" max="8229" width="14.28515625" customWidth="1"/>
    <col min="8230" max="8230" width="16.85546875" customWidth="1"/>
    <col min="8231" max="8231" width="20.5703125" customWidth="1"/>
    <col min="8232" max="8232" width="17.85546875" customWidth="1"/>
    <col min="8233" max="8233" width="21.140625" customWidth="1"/>
    <col min="8352" max="8352" width="9.140625" customWidth="1"/>
    <col min="8353" max="8353" width="18" customWidth="1"/>
    <col min="8354" max="8354" width="8.5703125" customWidth="1"/>
    <col min="8357" max="8357" width="33.5703125" customWidth="1"/>
    <col min="8358" max="8358" width="18.85546875" customWidth="1"/>
    <col min="8359" max="8359" width="17.5703125" customWidth="1"/>
    <col min="8364" max="8366" width="14.85546875" customWidth="1"/>
    <col min="8374" max="8376" width="14.85546875" customWidth="1"/>
    <col min="8384" max="8386" width="14.85546875" customWidth="1"/>
    <col min="8394" max="8396" width="14.85546875" customWidth="1"/>
    <col min="8404" max="8406" width="14.85546875" customWidth="1"/>
    <col min="8414" max="8416" width="14.85546875" customWidth="1"/>
    <col min="8424" max="8426" width="14.85546875" customWidth="1"/>
    <col min="8434" max="8436" width="14.85546875" customWidth="1"/>
    <col min="8444" max="8446" width="14.85546875" customWidth="1"/>
    <col min="8454" max="8456" width="14.85546875" customWidth="1"/>
    <col min="8464" max="8466" width="14.85546875" customWidth="1"/>
    <col min="8474" max="8476" width="14.85546875" customWidth="1"/>
    <col min="8477" max="8478" width="14.7109375" customWidth="1"/>
    <col min="8481" max="8481" width="13.28515625" customWidth="1"/>
    <col min="8482" max="8484" width="16.7109375" customWidth="1"/>
    <col min="8485" max="8485" width="14.28515625" customWidth="1"/>
    <col min="8486" max="8486" width="16.85546875" customWidth="1"/>
    <col min="8487" max="8487" width="20.5703125" customWidth="1"/>
    <col min="8488" max="8488" width="17.85546875" customWidth="1"/>
    <col min="8489" max="8489" width="21.140625" customWidth="1"/>
    <col min="8608" max="8608" width="9.140625" customWidth="1"/>
    <col min="8609" max="8609" width="18" customWidth="1"/>
    <col min="8610" max="8610" width="8.5703125" customWidth="1"/>
    <col min="8613" max="8613" width="33.5703125" customWidth="1"/>
    <col min="8614" max="8614" width="18.85546875" customWidth="1"/>
    <col min="8615" max="8615" width="17.5703125" customWidth="1"/>
    <col min="8620" max="8622" width="14.85546875" customWidth="1"/>
    <col min="8630" max="8632" width="14.85546875" customWidth="1"/>
    <col min="8640" max="8642" width="14.85546875" customWidth="1"/>
    <col min="8650" max="8652" width="14.85546875" customWidth="1"/>
    <col min="8660" max="8662" width="14.85546875" customWidth="1"/>
    <col min="8670" max="8672" width="14.85546875" customWidth="1"/>
    <col min="8680" max="8682" width="14.85546875" customWidth="1"/>
    <col min="8690" max="8692" width="14.85546875" customWidth="1"/>
    <col min="8700" max="8702" width="14.85546875" customWidth="1"/>
    <col min="8710" max="8712" width="14.85546875" customWidth="1"/>
    <col min="8720" max="8722" width="14.85546875" customWidth="1"/>
    <col min="8730" max="8732" width="14.85546875" customWidth="1"/>
    <col min="8733" max="8734" width="14.7109375" customWidth="1"/>
    <col min="8737" max="8737" width="13.28515625" customWidth="1"/>
    <col min="8738" max="8740" width="16.7109375" customWidth="1"/>
    <col min="8741" max="8741" width="14.28515625" customWidth="1"/>
    <col min="8742" max="8742" width="16.85546875" customWidth="1"/>
    <col min="8743" max="8743" width="20.5703125" customWidth="1"/>
    <col min="8744" max="8744" width="17.85546875" customWidth="1"/>
    <col min="8745" max="8745" width="21.140625" customWidth="1"/>
    <col min="8864" max="8864" width="9.140625" customWidth="1"/>
    <col min="8865" max="8865" width="18" customWidth="1"/>
    <col min="8866" max="8866" width="8.5703125" customWidth="1"/>
    <col min="8869" max="8869" width="33.5703125" customWidth="1"/>
    <col min="8870" max="8870" width="18.85546875" customWidth="1"/>
    <col min="8871" max="8871" width="17.5703125" customWidth="1"/>
    <col min="8876" max="8878" width="14.85546875" customWidth="1"/>
    <col min="8886" max="8888" width="14.85546875" customWidth="1"/>
    <col min="8896" max="8898" width="14.85546875" customWidth="1"/>
    <col min="8906" max="8908" width="14.85546875" customWidth="1"/>
    <col min="8916" max="8918" width="14.85546875" customWidth="1"/>
    <col min="8926" max="8928" width="14.85546875" customWidth="1"/>
    <col min="8936" max="8938" width="14.85546875" customWidth="1"/>
    <col min="8946" max="8948" width="14.85546875" customWidth="1"/>
    <col min="8956" max="8958" width="14.85546875" customWidth="1"/>
    <col min="8966" max="8968" width="14.85546875" customWidth="1"/>
    <col min="8976" max="8978" width="14.85546875" customWidth="1"/>
    <col min="8986" max="8988" width="14.85546875" customWidth="1"/>
    <col min="8989" max="8990" width="14.7109375" customWidth="1"/>
    <col min="8993" max="8993" width="13.28515625" customWidth="1"/>
    <col min="8994" max="8996" width="16.7109375" customWidth="1"/>
    <col min="8997" max="8997" width="14.28515625" customWidth="1"/>
    <col min="8998" max="8998" width="16.85546875" customWidth="1"/>
    <col min="8999" max="8999" width="20.5703125" customWidth="1"/>
    <col min="9000" max="9000" width="17.85546875" customWidth="1"/>
    <col min="9001" max="9001" width="21.140625" customWidth="1"/>
    <col min="9120" max="9120" width="9.140625" customWidth="1"/>
    <col min="9121" max="9121" width="18" customWidth="1"/>
    <col min="9122" max="9122" width="8.5703125" customWidth="1"/>
    <col min="9125" max="9125" width="33.5703125" customWidth="1"/>
    <col min="9126" max="9126" width="18.85546875" customWidth="1"/>
    <col min="9127" max="9127" width="17.5703125" customWidth="1"/>
    <col min="9132" max="9134" width="14.85546875" customWidth="1"/>
    <col min="9142" max="9144" width="14.85546875" customWidth="1"/>
    <col min="9152" max="9154" width="14.85546875" customWidth="1"/>
    <col min="9162" max="9164" width="14.85546875" customWidth="1"/>
    <col min="9172" max="9174" width="14.85546875" customWidth="1"/>
    <col min="9182" max="9184" width="14.85546875" customWidth="1"/>
    <col min="9192" max="9194" width="14.85546875" customWidth="1"/>
    <col min="9202" max="9204" width="14.85546875" customWidth="1"/>
    <col min="9212" max="9214" width="14.85546875" customWidth="1"/>
    <col min="9222" max="9224" width="14.85546875" customWidth="1"/>
    <col min="9232" max="9234" width="14.85546875" customWidth="1"/>
    <col min="9242" max="9244" width="14.85546875" customWidth="1"/>
    <col min="9245" max="9246" width="14.7109375" customWidth="1"/>
    <col min="9249" max="9249" width="13.28515625" customWidth="1"/>
    <col min="9250" max="9252" width="16.7109375" customWidth="1"/>
    <col min="9253" max="9253" width="14.28515625" customWidth="1"/>
    <col min="9254" max="9254" width="16.85546875" customWidth="1"/>
    <col min="9255" max="9255" width="20.5703125" customWidth="1"/>
    <col min="9256" max="9256" width="17.85546875" customWidth="1"/>
    <col min="9257" max="9257" width="21.140625" customWidth="1"/>
    <col min="9376" max="9376" width="9.140625" customWidth="1"/>
    <col min="9377" max="9377" width="18" customWidth="1"/>
    <col min="9378" max="9378" width="8.5703125" customWidth="1"/>
    <col min="9381" max="9381" width="33.5703125" customWidth="1"/>
    <col min="9382" max="9382" width="18.85546875" customWidth="1"/>
    <col min="9383" max="9383" width="17.5703125" customWidth="1"/>
    <col min="9388" max="9390" width="14.85546875" customWidth="1"/>
    <col min="9398" max="9400" width="14.85546875" customWidth="1"/>
    <col min="9408" max="9410" width="14.85546875" customWidth="1"/>
    <col min="9418" max="9420" width="14.85546875" customWidth="1"/>
    <col min="9428" max="9430" width="14.85546875" customWidth="1"/>
    <col min="9438" max="9440" width="14.85546875" customWidth="1"/>
    <col min="9448" max="9450" width="14.85546875" customWidth="1"/>
    <col min="9458" max="9460" width="14.85546875" customWidth="1"/>
    <col min="9468" max="9470" width="14.85546875" customWidth="1"/>
    <col min="9478" max="9480" width="14.85546875" customWidth="1"/>
    <col min="9488" max="9490" width="14.85546875" customWidth="1"/>
    <col min="9498" max="9500" width="14.85546875" customWidth="1"/>
    <col min="9501" max="9502" width="14.7109375" customWidth="1"/>
    <col min="9505" max="9505" width="13.28515625" customWidth="1"/>
    <col min="9506" max="9508" width="16.7109375" customWidth="1"/>
    <col min="9509" max="9509" width="14.28515625" customWidth="1"/>
    <col min="9510" max="9510" width="16.85546875" customWidth="1"/>
    <col min="9511" max="9511" width="20.5703125" customWidth="1"/>
    <col min="9512" max="9512" width="17.85546875" customWidth="1"/>
    <col min="9513" max="9513" width="21.140625" customWidth="1"/>
    <col min="9632" max="9632" width="9.140625" customWidth="1"/>
    <col min="9633" max="9633" width="18" customWidth="1"/>
    <col min="9634" max="9634" width="8.5703125" customWidth="1"/>
    <col min="9637" max="9637" width="33.5703125" customWidth="1"/>
    <col min="9638" max="9638" width="18.85546875" customWidth="1"/>
    <col min="9639" max="9639" width="17.5703125" customWidth="1"/>
    <col min="9644" max="9646" width="14.85546875" customWidth="1"/>
    <col min="9654" max="9656" width="14.85546875" customWidth="1"/>
    <col min="9664" max="9666" width="14.85546875" customWidth="1"/>
    <col min="9674" max="9676" width="14.85546875" customWidth="1"/>
    <col min="9684" max="9686" width="14.85546875" customWidth="1"/>
    <col min="9694" max="9696" width="14.85546875" customWidth="1"/>
    <col min="9704" max="9706" width="14.85546875" customWidth="1"/>
    <col min="9714" max="9716" width="14.85546875" customWidth="1"/>
    <col min="9724" max="9726" width="14.85546875" customWidth="1"/>
    <col min="9734" max="9736" width="14.85546875" customWidth="1"/>
    <col min="9744" max="9746" width="14.85546875" customWidth="1"/>
    <col min="9754" max="9756" width="14.85546875" customWidth="1"/>
    <col min="9757" max="9758" width="14.7109375" customWidth="1"/>
    <col min="9761" max="9761" width="13.28515625" customWidth="1"/>
    <col min="9762" max="9764" width="16.7109375" customWidth="1"/>
    <col min="9765" max="9765" width="14.28515625" customWidth="1"/>
    <col min="9766" max="9766" width="16.85546875" customWidth="1"/>
    <col min="9767" max="9767" width="20.5703125" customWidth="1"/>
    <col min="9768" max="9768" width="17.85546875" customWidth="1"/>
    <col min="9769" max="9769" width="21.140625" customWidth="1"/>
    <col min="9888" max="9888" width="9.140625" customWidth="1"/>
    <col min="9889" max="9889" width="18" customWidth="1"/>
    <col min="9890" max="9890" width="8.5703125" customWidth="1"/>
    <col min="9893" max="9893" width="33.5703125" customWidth="1"/>
    <col min="9894" max="9894" width="18.85546875" customWidth="1"/>
    <col min="9895" max="9895" width="17.5703125" customWidth="1"/>
    <col min="9900" max="9902" width="14.85546875" customWidth="1"/>
    <col min="9910" max="9912" width="14.85546875" customWidth="1"/>
    <col min="9920" max="9922" width="14.85546875" customWidth="1"/>
    <col min="9930" max="9932" width="14.85546875" customWidth="1"/>
    <col min="9940" max="9942" width="14.85546875" customWidth="1"/>
    <col min="9950" max="9952" width="14.85546875" customWidth="1"/>
    <col min="9960" max="9962" width="14.85546875" customWidth="1"/>
    <col min="9970" max="9972" width="14.85546875" customWidth="1"/>
    <col min="9980" max="9982" width="14.85546875" customWidth="1"/>
    <col min="9990" max="9992" width="14.85546875" customWidth="1"/>
    <col min="10000" max="10002" width="14.85546875" customWidth="1"/>
    <col min="10010" max="10012" width="14.85546875" customWidth="1"/>
    <col min="10013" max="10014" width="14.7109375" customWidth="1"/>
    <col min="10017" max="10017" width="13.28515625" customWidth="1"/>
    <col min="10018" max="10020" width="16.7109375" customWidth="1"/>
    <col min="10021" max="10021" width="14.28515625" customWidth="1"/>
    <col min="10022" max="10022" width="16.85546875" customWidth="1"/>
    <col min="10023" max="10023" width="20.5703125" customWidth="1"/>
    <col min="10024" max="10024" width="17.85546875" customWidth="1"/>
    <col min="10025" max="10025" width="21.140625" customWidth="1"/>
    <col min="10144" max="10144" width="9.140625" customWidth="1"/>
    <col min="10145" max="10145" width="18" customWidth="1"/>
    <col min="10146" max="10146" width="8.5703125" customWidth="1"/>
    <col min="10149" max="10149" width="33.5703125" customWidth="1"/>
    <col min="10150" max="10150" width="18.85546875" customWidth="1"/>
    <col min="10151" max="10151" width="17.5703125" customWidth="1"/>
    <col min="10156" max="10158" width="14.85546875" customWidth="1"/>
    <col min="10166" max="10168" width="14.85546875" customWidth="1"/>
    <col min="10176" max="10178" width="14.85546875" customWidth="1"/>
    <col min="10186" max="10188" width="14.85546875" customWidth="1"/>
    <col min="10196" max="10198" width="14.85546875" customWidth="1"/>
    <col min="10206" max="10208" width="14.85546875" customWidth="1"/>
    <col min="10216" max="10218" width="14.85546875" customWidth="1"/>
    <col min="10226" max="10228" width="14.85546875" customWidth="1"/>
    <col min="10236" max="10238" width="14.85546875" customWidth="1"/>
    <col min="10246" max="10248" width="14.85546875" customWidth="1"/>
    <col min="10256" max="10258" width="14.85546875" customWidth="1"/>
    <col min="10266" max="10268" width="14.85546875" customWidth="1"/>
    <col min="10269" max="10270" width="14.7109375" customWidth="1"/>
    <col min="10273" max="10273" width="13.28515625" customWidth="1"/>
    <col min="10274" max="10276" width="16.7109375" customWidth="1"/>
    <col min="10277" max="10277" width="14.28515625" customWidth="1"/>
    <col min="10278" max="10278" width="16.85546875" customWidth="1"/>
    <col min="10279" max="10279" width="20.5703125" customWidth="1"/>
    <col min="10280" max="10280" width="17.85546875" customWidth="1"/>
    <col min="10281" max="10281" width="21.140625" customWidth="1"/>
    <col min="10400" max="10400" width="9.140625" customWidth="1"/>
    <col min="10401" max="10401" width="18" customWidth="1"/>
    <col min="10402" max="10402" width="8.5703125" customWidth="1"/>
    <col min="10405" max="10405" width="33.5703125" customWidth="1"/>
    <col min="10406" max="10406" width="18.85546875" customWidth="1"/>
    <col min="10407" max="10407" width="17.5703125" customWidth="1"/>
    <col min="10412" max="10414" width="14.85546875" customWidth="1"/>
    <col min="10422" max="10424" width="14.85546875" customWidth="1"/>
    <col min="10432" max="10434" width="14.85546875" customWidth="1"/>
    <col min="10442" max="10444" width="14.85546875" customWidth="1"/>
    <col min="10452" max="10454" width="14.85546875" customWidth="1"/>
    <col min="10462" max="10464" width="14.85546875" customWidth="1"/>
    <col min="10472" max="10474" width="14.85546875" customWidth="1"/>
    <col min="10482" max="10484" width="14.85546875" customWidth="1"/>
    <col min="10492" max="10494" width="14.85546875" customWidth="1"/>
    <col min="10502" max="10504" width="14.85546875" customWidth="1"/>
    <col min="10512" max="10514" width="14.85546875" customWidth="1"/>
    <col min="10522" max="10524" width="14.85546875" customWidth="1"/>
    <col min="10525" max="10526" width="14.7109375" customWidth="1"/>
    <col min="10529" max="10529" width="13.28515625" customWidth="1"/>
    <col min="10530" max="10532" width="16.7109375" customWidth="1"/>
    <col min="10533" max="10533" width="14.28515625" customWidth="1"/>
    <col min="10534" max="10534" width="16.85546875" customWidth="1"/>
    <col min="10535" max="10535" width="20.5703125" customWidth="1"/>
    <col min="10536" max="10536" width="17.85546875" customWidth="1"/>
    <col min="10537" max="10537" width="21.140625" customWidth="1"/>
    <col min="10656" max="10656" width="9.140625" customWidth="1"/>
    <col min="10657" max="10657" width="18" customWidth="1"/>
    <col min="10658" max="10658" width="8.5703125" customWidth="1"/>
    <col min="10661" max="10661" width="33.5703125" customWidth="1"/>
    <col min="10662" max="10662" width="18.85546875" customWidth="1"/>
    <col min="10663" max="10663" width="17.5703125" customWidth="1"/>
    <col min="10668" max="10670" width="14.85546875" customWidth="1"/>
    <col min="10678" max="10680" width="14.85546875" customWidth="1"/>
    <col min="10688" max="10690" width="14.85546875" customWidth="1"/>
    <col min="10698" max="10700" width="14.85546875" customWidth="1"/>
    <col min="10708" max="10710" width="14.85546875" customWidth="1"/>
    <col min="10718" max="10720" width="14.85546875" customWidth="1"/>
    <col min="10728" max="10730" width="14.85546875" customWidth="1"/>
    <col min="10738" max="10740" width="14.85546875" customWidth="1"/>
    <col min="10748" max="10750" width="14.85546875" customWidth="1"/>
    <col min="10758" max="10760" width="14.85546875" customWidth="1"/>
    <col min="10768" max="10770" width="14.85546875" customWidth="1"/>
    <col min="10778" max="10780" width="14.85546875" customWidth="1"/>
    <col min="10781" max="10782" width="14.7109375" customWidth="1"/>
    <col min="10785" max="10785" width="13.28515625" customWidth="1"/>
    <col min="10786" max="10788" width="16.7109375" customWidth="1"/>
    <col min="10789" max="10789" width="14.28515625" customWidth="1"/>
    <col min="10790" max="10790" width="16.85546875" customWidth="1"/>
    <col min="10791" max="10791" width="20.5703125" customWidth="1"/>
    <col min="10792" max="10792" width="17.85546875" customWidth="1"/>
    <col min="10793" max="10793" width="21.140625" customWidth="1"/>
    <col min="10912" max="10912" width="9.140625" customWidth="1"/>
    <col min="10913" max="10913" width="18" customWidth="1"/>
    <col min="10914" max="10914" width="8.5703125" customWidth="1"/>
    <col min="10917" max="10917" width="33.5703125" customWidth="1"/>
    <col min="10918" max="10918" width="18.85546875" customWidth="1"/>
    <col min="10919" max="10919" width="17.5703125" customWidth="1"/>
    <col min="10924" max="10926" width="14.85546875" customWidth="1"/>
    <col min="10934" max="10936" width="14.85546875" customWidth="1"/>
    <col min="10944" max="10946" width="14.85546875" customWidth="1"/>
    <col min="10954" max="10956" width="14.85546875" customWidth="1"/>
    <col min="10964" max="10966" width="14.85546875" customWidth="1"/>
    <col min="10974" max="10976" width="14.85546875" customWidth="1"/>
    <col min="10984" max="10986" width="14.85546875" customWidth="1"/>
    <col min="10994" max="10996" width="14.85546875" customWidth="1"/>
    <col min="11004" max="11006" width="14.85546875" customWidth="1"/>
    <col min="11014" max="11016" width="14.85546875" customWidth="1"/>
    <col min="11024" max="11026" width="14.85546875" customWidth="1"/>
    <col min="11034" max="11036" width="14.85546875" customWidth="1"/>
    <col min="11037" max="11038" width="14.7109375" customWidth="1"/>
    <col min="11041" max="11041" width="13.28515625" customWidth="1"/>
    <col min="11042" max="11044" width="16.7109375" customWidth="1"/>
    <col min="11045" max="11045" width="14.28515625" customWidth="1"/>
    <col min="11046" max="11046" width="16.85546875" customWidth="1"/>
    <col min="11047" max="11047" width="20.5703125" customWidth="1"/>
    <col min="11048" max="11048" width="17.85546875" customWidth="1"/>
    <col min="11049" max="11049" width="21.140625" customWidth="1"/>
    <col min="11168" max="11168" width="9.140625" customWidth="1"/>
    <col min="11169" max="11169" width="18" customWidth="1"/>
    <col min="11170" max="11170" width="8.5703125" customWidth="1"/>
    <col min="11173" max="11173" width="33.5703125" customWidth="1"/>
    <col min="11174" max="11174" width="18.85546875" customWidth="1"/>
    <col min="11175" max="11175" width="17.5703125" customWidth="1"/>
    <col min="11180" max="11182" width="14.85546875" customWidth="1"/>
    <col min="11190" max="11192" width="14.85546875" customWidth="1"/>
    <col min="11200" max="11202" width="14.85546875" customWidth="1"/>
    <col min="11210" max="11212" width="14.85546875" customWidth="1"/>
    <col min="11220" max="11222" width="14.85546875" customWidth="1"/>
    <col min="11230" max="11232" width="14.85546875" customWidth="1"/>
    <col min="11240" max="11242" width="14.85546875" customWidth="1"/>
    <col min="11250" max="11252" width="14.85546875" customWidth="1"/>
    <col min="11260" max="11262" width="14.85546875" customWidth="1"/>
    <col min="11270" max="11272" width="14.85546875" customWidth="1"/>
    <col min="11280" max="11282" width="14.85546875" customWidth="1"/>
    <col min="11290" max="11292" width="14.85546875" customWidth="1"/>
    <col min="11293" max="11294" width="14.7109375" customWidth="1"/>
    <col min="11297" max="11297" width="13.28515625" customWidth="1"/>
    <col min="11298" max="11300" width="16.7109375" customWidth="1"/>
    <col min="11301" max="11301" width="14.28515625" customWidth="1"/>
    <col min="11302" max="11302" width="16.85546875" customWidth="1"/>
    <col min="11303" max="11303" width="20.5703125" customWidth="1"/>
    <col min="11304" max="11304" width="17.85546875" customWidth="1"/>
    <col min="11305" max="11305" width="21.140625" customWidth="1"/>
    <col min="11424" max="11424" width="9.140625" customWidth="1"/>
    <col min="11425" max="11425" width="18" customWidth="1"/>
    <col min="11426" max="11426" width="8.5703125" customWidth="1"/>
    <col min="11429" max="11429" width="33.5703125" customWidth="1"/>
    <col min="11430" max="11430" width="18.85546875" customWidth="1"/>
    <col min="11431" max="11431" width="17.5703125" customWidth="1"/>
    <col min="11436" max="11438" width="14.85546875" customWidth="1"/>
    <col min="11446" max="11448" width="14.85546875" customWidth="1"/>
    <col min="11456" max="11458" width="14.85546875" customWidth="1"/>
    <col min="11466" max="11468" width="14.85546875" customWidth="1"/>
    <col min="11476" max="11478" width="14.85546875" customWidth="1"/>
    <col min="11486" max="11488" width="14.85546875" customWidth="1"/>
    <col min="11496" max="11498" width="14.85546875" customWidth="1"/>
    <col min="11506" max="11508" width="14.85546875" customWidth="1"/>
    <col min="11516" max="11518" width="14.85546875" customWidth="1"/>
    <col min="11526" max="11528" width="14.85546875" customWidth="1"/>
    <col min="11536" max="11538" width="14.85546875" customWidth="1"/>
    <col min="11546" max="11548" width="14.85546875" customWidth="1"/>
    <col min="11549" max="11550" width="14.7109375" customWidth="1"/>
    <col min="11553" max="11553" width="13.28515625" customWidth="1"/>
    <col min="11554" max="11556" width="16.7109375" customWidth="1"/>
    <col min="11557" max="11557" width="14.28515625" customWidth="1"/>
    <col min="11558" max="11558" width="16.85546875" customWidth="1"/>
    <col min="11559" max="11559" width="20.5703125" customWidth="1"/>
    <col min="11560" max="11560" width="17.85546875" customWidth="1"/>
    <col min="11561" max="11561" width="21.140625" customWidth="1"/>
    <col min="11680" max="11680" width="9.140625" customWidth="1"/>
    <col min="11681" max="11681" width="18" customWidth="1"/>
    <col min="11682" max="11682" width="8.5703125" customWidth="1"/>
    <col min="11685" max="11685" width="33.5703125" customWidth="1"/>
    <col min="11686" max="11686" width="18.85546875" customWidth="1"/>
    <col min="11687" max="11687" width="17.5703125" customWidth="1"/>
    <col min="11692" max="11694" width="14.85546875" customWidth="1"/>
    <col min="11702" max="11704" width="14.85546875" customWidth="1"/>
    <col min="11712" max="11714" width="14.85546875" customWidth="1"/>
    <col min="11722" max="11724" width="14.85546875" customWidth="1"/>
    <col min="11732" max="11734" width="14.85546875" customWidth="1"/>
    <col min="11742" max="11744" width="14.85546875" customWidth="1"/>
    <col min="11752" max="11754" width="14.85546875" customWidth="1"/>
    <col min="11762" max="11764" width="14.85546875" customWidth="1"/>
    <col min="11772" max="11774" width="14.85546875" customWidth="1"/>
    <col min="11782" max="11784" width="14.85546875" customWidth="1"/>
    <col min="11792" max="11794" width="14.85546875" customWidth="1"/>
    <col min="11802" max="11804" width="14.85546875" customWidth="1"/>
    <col min="11805" max="11806" width="14.7109375" customWidth="1"/>
    <col min="11809" max="11809" width="13.28515625" customWidth="1"/>
    <col min="11810" max="11812" width="16.7109375" customWidth="1"/>
    <col min="11813" max="11813" width="14.28515625" customWidth="1"/>
    <col min="11814" max="11814" width="16.85546875" customWidth="1"/>
    <col min="11815" max="11815" width="20.5703125" customWidth="1"/>
    <col min="11816" max="11816" width="17.85546875" customWidth="1"/>
    <col min="11817" max="11817" width="21.140625" customWidth="1"/>
    <col min="11936" max="11936" width="9.140625" customWidth="1"/>
    <col min="11937" max="11937" width="18" customWidth="1"/>
    <col min="11938" max="11938" width="8.5703125" customWidth="1"/>
    <col min="11941" max="11941" width="33.5703125" customWidth="1"/>
    <col min="11942" max="11942" width="18.85546875" customWidth="1"/>
    <col min="11943" max="11943" width="17.5703125" customWidth="1"/>
    <col min="11948" max="11950" width="14.85546875" customWidth="1"/>
    <col min="11958" max="11960" width="14.85546875" customWidth="1"/>
    <col min="11968" max="11970" width="14.85546875" customWidth="1"/>
    <col min="11978" max="11980" width="14.85546875" customWidth="1"/>
    <col min="11988" max="11990" width="14.85546875" customWidth="1"/>
    <col min="11998" max="12000" width="14.85546875" customWidth="1"/>
    <col min="12008" max="12010" width="14.85546875" customWidth="1"/>
    <col min="12018" max="12020" width="14.85546875" customWidth="1"/>
    <col min="12028" max="12030" width="14.85546875" customWidth="1"/>
    <col min="12038" max="12040" width="14.85546875" customWidth="1"/>
    <col min="12048" max="12050" width="14.85546875" customWidth="1"/>
    <col min="12058" max="12060" width="14.85546875" customWidth="1"/>
    <col min="12061" max="12062" width="14.7109375" customWidth="1"/>
    <col min="12065" max="12065" width="13.28515625" customWidth="1"/>
    <col min="12066" max="12068" width="16.7109375" customWidth="1"/>
    <col min="12069" max="12069" width="14.28515625" customWidth="1"/>
    <col min="12070" max="12070" width="16.85546875" customWidth="1"/>
    <col min="12071" max="12071" width="20.5703125" customWidth="1"/>
    <col min="12072" max="12072" width="17.85546875" customWidth="1"/>
    <col min="12073" max="12073" width="21.140625" customWidth="1"/>
    <col min="12192" max="12192" width="9.140625" customWidth="1"/>
    <col min="12193" max="12193" width="18" customWidth="1"/>
    <col min="12194" max="12194" width="8.5703125" customWidth="1"/>
    <col min="12197" max="12197" width="33.5703125" customWidth="1"/>
    <col min="12198" max="12198" width="18.85546875" customWidth="1"/>
    <col min="12199" max="12199" width="17.5703125" customWidth="1"/>
    <col min="12204" max="12206" width="14.85546875" customWidth="1"/>
    <col min="12214" max="12216" width="14.85546875" customWidth="1"/>
    <col min="12224" max="12226" width="14.85546875" customWidth="1"/>
    <col min="12234" max="12236" width="14.85546875" customWidth="1"/>
    <col min="12244" max="12246" width="14.85546875" customWidth="1"/>
    <col min="12254" max="12256" width="14.85546875" customWidth="1"/>
    <col min="12264" max="12266" width="14.85546875" customWidth="1"/>
    <col min="12274" max="12276" width="14.85546875" customWidth="1"/>
    <col min="12284" max="12286" width="14.85546875" customWidth="1"/>
    <col min="12294" max="12296" width="14.85546875" customWidth="1"/>
    <col min="12304" max="12306" width="14.85546875" customWidth="1"/>
    <col min="12314" max="12316" width="14.85546875" customWidth="1"/>
    <col min="12317" max="12318" width="14.7109375" customWidth="1"/>
    <col min="12321" max="12321" width="13.28515625" customWidth="1"/>
    <col min="12322" max="12324" width="16.7109375" customWidth="1"/>
    <col min="12325" max="12325" width="14.28515625" customWidth="1"/>
    <col min="12326" max="12326" width="16.85546875" customWidth="1"/>
    <col min="12327" max="12327" width="20.5703125" customWidth="1"/>
    <col min="12328" max="12328" width="17.85546875" customWidth="1"/>
    <col min="12329" max="12329" width="21.140625" customWidth="1"/>
    <col min="12448" max="12448" width="9.140625" customWidth="1"/>
    <col min="12449" max="12449" width="18" customWidth="1"/>
    <col min="12450" max="12450" width="8.5703125" customWidth="1"/>
    <col min="12453" max="12453" width="33.5703125" customWidth="1"/>
    <col min="12454" max="12454" width="18.85546875" customWidth="1"/>
    <col min="12455" max="12455" width="17.5703125" customWidth="1"/>
    <col min="12460" max="12462" width="14.85546875" customWidth="1"/>
    <col min="12470" max="12472" width="14.85546875" customWidth="1"/>
    <col min="12480" max="12482" width="14.85546875" customWidth="1"/>
    <col min="12490" max="12492" width="14.85546875" customWidth="1"/>
    <col min="12500" max="12502" width="14.85546875" customWidth="1"/>
    <col min="12510" max="12512" width="14.85546875" customWidth="1"/>
    <col min="12520" max="12522" width="14.85546875" customWidth="1"/>
    <col min="12530" max="12532" width="14.85546875" customWidth="1"/>
    <col min="12540" max="12542" width="14.85546875" customWidth="1"/>
    <col min="12550" max="12552" width="14.85546875" customWidth="1"/>
    <col min="12560" max="12562" width="14.85546875" customWidth="1"/>
    <col min="12570" max="12572" width="14.85546875" customWidth="1"/>
    <col min="12573" max="12574" width="14.7109375" customWidth="1"/>
    <col min="12577" max="12577" width="13.28515625" customWidth="1"/>
    <col min="12578" max="12580" width="16.7109375" customWidth="1"/>
    <col min="12581" max="12581" width="14.28515625" customWidth="1"/>
    <col min="12582" max="12582" width="16.85546875" customWidth="1"/>
    <col min="12583" max="12583" width="20.5703125" customWidth="1"/>
    <col min="12584" max="12584" width="17.85546875" customWidth="1"/>
    <col min="12585" max="12585" width="21.140625" customWidth="1"/>
    <col min="12704" max="12704" width="9.140625" customWidth="1"/>
    <col min="12705" max="12705" width="18" customWidth="1"/>
    <col min="12706" max="12706" width="8.5703125" customWidth="1"/>
    <col min="12709" max="12709" width="33.5703125" customWidth="1"/>
    <col min="12710" max="12710" width="18.85546875" customWidth="1"/>
    <col min="12711" max="12711" width="17.5703125" customWidth="1"/>
    <col min="12716" max="12718" width="14.85546875" customWidth="1"/>
    <col min="12726" max="12728" width="14.85546875" customWidth="1"/>
    <col min="12736" max="12738" width="14.85546875" customWidth="1"/>
    <col min="12746" max="12748" width="14.85546875" customWidth="1"/>
    <col min="12756" max="12758" width="14.85546875" customWidth="1"/>
    <col min="12766" max="12768" width="14.85546875" customWidth="1"/>
    <col min="12776" max="12778" width="14.85546875" customWidth="1"/>
    <col min="12786" max="12788" width="14.85546875" customWidth="1"/>
    <col min="12796" max="12798" width="14.85546875" customWidth="1"/>
    <col min="12806" max="12808" width="14.85546875" customWidth="1"/>
    <col min="12816" max="12818" width="14.85546875" customWidth="1"/>
    <col min="12826" max="12828" width="14.85546875" customWidth="1"/>
    <col min="12829" max="12830" width="14.7109375" customWidth="1"/>
    <col min="12833" max="12833" width="13.28515625" customWidth="1"/>
    <col min="12834" max="12836" width="16.7109375" customWidth="1"/>
    <col min="12837" max="12837" width="14.28515625" customWidth="1"/>
    <col min="12838" max="12838" width="16.85546875" customWidth="1"/>
    <col min="12839" max="12839" width="20.5703125" customWidth="1"/>
    <col min="12840" max="12840" width="17.85546875" customWidth="1"/>
    <col min="12841" max="12841" width="21.140625" customWidth="1"/>
    <col min="12960" max="12960" width="9.140625" customWidth="1"/>
    <col min="12961" max="12961" width="18" customWidth="1"/>
    <col min="12962" max="12962" width="8.5703125" customWidth="1"/>
    <col min="12965" max="12965" width="33.5703125" customWidth="1"/>
    <col min="12966" max="12966" width="18.85546875" customWidth="1"/>
    <col min="12967" max="12967" width="17.5703125" customWidth="1"/>
    <col min="12972" max="12974" width="14.85546875" customWidth="1"/>
    <col min="12982" max="12984" width="14.85546875" customWidth="1"/>
    <col min="12992" max="12994" width="14.85546875" customWidth="1"/>
    <col min="13002" max="13004" width="14.85546875" customWidth="1"/>
    <col min="13012" max="13014" width="14.85546875" customWidth="1"/>
    <col min="13022" max="13024" width="14.85546875" customWidth="1"/>
    <col min="13032" max="13034" width="14.85546875" customWidth="1"/>
    <col min="13042" max="13044" width="14.85546875" customWidth="1"/>
    <col min="13052" max="13054" width="14.85546875" customWidth="1"/>
    <col min="13062" max="13064" width="14.85546875" customWidth="1"/>
    <col min="13072" max="13074" width="14.85546875" customWidth="1"/>
    <col min="13082" max="13084" width="14.85546875" customWidth="1"/>
    <col min="13085" max="13086" width="14.7109375" customWidth="1"/>
    <col min="13089" max="13089" width="13.28515625" customWidth="1"/>
    <col min="13090" max="13092" width="16.7109375" customWidth="1"/>
    <col min="13093" max="13093" width="14.28515625" customWidth="1"/>
    <col min="13094" max="13094" width="16.85546875" customWidth="1"/>
    <col min="13095" max="13095" width="20.5703125" customWidth="1"/>
    <col min="13096" max="13096" width="17.85546875" customWidth="1"/>
    <col min="13097" max="13097" width="21.140625" customWidth="1"/>
    <col min="13216" max="13216" width="9.140625" customWidth="1"/>
    <col min="13217" max="13217" width="18" customWidth="1"/>
    <col min="13218" max="13218" width="8.5703125" customWidth="1"/>
    <col min="13221" max="13221" width="33.5703125" customWidth="1"/>
    <col min="13222" max="13222" width="18.85546875" customWidth="1"/>
    <col min="13223" max="13223" width="17.5703125" customWidth="1"/>
    <col min="13228" max="13230" width="14.85546875" customWidth="1"/>
    <col min="13238" max="13240" width="14.85546875" customWidth="1"/>
    <col min="13248" max="13250" width="14.85546875" customWidth="1"/>
    <col min="13258" max="13260" width="14.85546875" customWidth="1"/>
    <col min="13268" max="13270" width="14.85546875" customWidth="1"/>
    <col min="13278" max="13280" width="14.85546875" customWidth="1"/>
    <col min="13288" max="13290" width="14.85546875" customWidth="1"/>
    <col min="13298" max="13300" width="14.85546875" customWidth="1"/>
    <col min="13308" max="13310" width="14.85546875" customWidth="1"/>
    <col min="13318" max="13320" width="14.85546875" customWidth="1"/>
    <col min="13328" max="13330" width="14.85546875" customWidth="1"/>
    <col min="13338" max="13340" width="14.85546875" customWidth="1"/>
    <col min="13341" max="13342" width="14.7109375" customWidth="1"/>
    <col min="13345" max="13345" width="13.28515625" customWidth="1"/>
    <col min="13346" max="13348" width="16.7109375" customWidth="1"/>
    <col min="13349" max="13349" width="14.28515625" customWidth="1"/>
    <col min="13350" max="13350" width="16.85546875" customWidth="1"/>
    <col min="13351" max="13351" width="20.5703125" customWidth="1"/>
    <col min="13352" max="13352" width="17.85546875" customWidth="1"/>
    <col min="13353" max="13353" width="21.140625" customWidth="1"/>
    <col min="13472" max="13472" width="9.140625" customWidth="1"/>
    <col min="13473" max="13473" width="18" customWidth="1"/>
    <col min="13474" max="13474" width="8.5703125" customWidth="1"/>
    <col min="13477" max="13477" width="33.5703125" customWidth="1"/>
    <col min="13478" max="13478" width="18.85546875" customWidth="1"/>
    <col min="13479" max="13479" width="17.5703125" customWidth="1"/>
    <col min="13484" max="13486" width="14.85546875" customWidth="1"/>
    <col min="13494" max="13496" width="14.85546875" customWidth="1"/>
    <col min="13504" max="13506" width="14.85546875" customWidth="1"/>
    <col min="13514" max="13516" width="14.85546875" customWidth="1"/>
    <col min="13524" max="13526" width="14.85546875" customWidth="1"/>
    <col min="13534" max="13536" width="14.85546875" customWidth="1"/>
    <col min="13544" max="13546" width="14.85546875" customWidth="1"/>
    <col min="13554" max="13556" width="14.85546875" customWidth="1"/>
    <col min="13564" max="13566" width="14.85546875" customWidth="1"/>
    <col min="13574" max="13576" width="14.85546875" customWidth="1"/>
    <col min="13584" max="13586" width="14.85546875" customWidth="1"/>
    <col min="13594" max="13596" width="14.85546875" customWidth="1"/>
    <col min="13597" max="13598" width="14.7109375" customWidth="1"/>
    <col min="13601" max="13601" width="13.28515625" customWidth="1"/>
    <col min="13602" max="13604" width="16.7109375" customWidth="1"/>
    <col min="13605" max="13605" width="14.28515625" customWidth="1"/>
    <col min="13606" max="13606" width="16.85546875" customWidth="1"/>
    <col min="13607" max="13607" width="20.5703125" customWidth="1"/>
    <col min="13608" max="13608" width="17.85546875" customWidth="1"/>
    <col min="13609" max="13609" width="21.140625" customWidth="1"/>
    <col min="13728" max="13728" width="9.140625" customWidth="1"/>
    <col min="13729" max="13729" width="18" customWidth="1"/>
    <col min="13730" max="13730" width="8.5703125" customWidth="1"/>
    <col min="13733" max="13733" width="33.5703125" customWidth="1"/>
    <col min="13734" max="13734" width="18.85546875" customWidth="1"/>
    <col min="13735" max="13735" width="17.5703125" customWidth="1"/>
    <col min="13740" max="13742" width="14.85546875" customWidth="1"/>
    <col min="13750" max="13752" width="14.85546875" customWidth="1"/>
    <col min="13760" max="13762" width="14.85546875" customWidth="1"/>
    <col min="13770" max="13772" width="14.85546875" customWidth="1"/>
    <col min="13780" max="13782" width="14.85546875" customWidth="1"/>
    <col min="13790" max="13792" width="14.85546875" customWidth="1"/>
    <col min="13800" max="13802" width="14.85546875" customWidth="1"/>
    <col min="13810" max="13812" width="14.85546875" customWidth="1"/>
    <col min="13820" max="13822" width="14.85546875" customWidth="1"/>
    <col min="13830" max="13832" width="14.85546875" customWidth="1"/>
    <col min="13840" max="13842" width="14.85546875" customWidth="1"/>
    <col min="13850" max="13852" width="14.85546875" customWidth="1"/>
    <col min="13853" max="13854" width="14.7109375" customWidth="1"/>
    <col min="13857" max="13857" width="13.28515625" customWidth="1"/>
    <col min="13858" max="13860" width="16.7109375" customWidth="1"/>
    <col min="13861" max="13861" width="14.28515625" customWidth="1"/>
    <col min="13862" max="13862" width="16.85546875" customWidth="1"/>
    <col min="13863" max="13863" width="20.5703125" customWidth="1"/>
    <col min="13864" max="13864" width="17.85546875" customWidth="1"/>
    <col min="13865" max="13865" width="21.140625" customWidth="1"/>
    <col min="13984" max="13984" width="9.140625" customWidth="1"/>
    <col min="13985" max="13985" width="18" customWidth="1"/>
    <col min="13986" max="13986" width="8.5703125" customWidth="1"/>
    <col min="13989" max="13989" width="33.5703125" customWidth="1"/>
    <col min="13990" max="13990" width="18.85546875" customWidth="1"/>
    <col min="13991" max="13991" width="17.5703125" customWidth="1"/>
    <col min="13996" max="13998" width="14.85546875" customWidth="1"/>
    <col min="14006" max="14008" width="14.85546875" customWidth="1"/>
    <col min="14016" max="14018" width="14.85546875" customWidth="1"/>
    <col min="14026" max="14028" width="14.85546875" customWidth="1"/>
    <col min="14036" max="14038" width="14.85546875" customWidth="1"/>
    <col min="14046" max="14048" width="14.85546875" customWidth="1"/>
    <col min="14056" max="14058" width="14.85546875" customWidth="1"/>
    <col min="14066" max="14068" width="14.85546875" customWidth="1"/>
    <col min="14076" max="14078" width="14.85546875" customWidth="1"/>
    <col min="14086" max="14088" width="14.85546875" customWidth="1"/>
    <col min="14096" max="14098" width="14.85546875" customWidth="1"/>
    <col min="14106" max="14108" width="14.85546875" customWidth="1"/>
    <col min="14109" max="14110" width="14.7109375" customWidth="1"/>
    <col min="14113" max="14113" width="13.28515625" customWidth="1"/>
    <col min="14114" max="14116" width="16.7109375" customWidth="1"/>
    <col min="14117" max="14117" width="14.28515625" customWidth="1"/>
    <col min="14118" max="14118" width="16.85546875" customWidth="1"/>
    <col min="14119" max="14119" width="20.5703125" customWidth="1"/>
    <col min="14120" max="14120" width="17.85546875" customWidth="1"/>
    <col min="14121" max="14121" width="21.140625" customWidth="1"/>
    <col min="14240" max="14240" width="9.140625" customWidth="1"/>
    <col min="14241" max="14241" width="18" customWidth="1"/>
    <col min="14242" max="14242" width="8.5703125" customWidth="1"/>
    <col min="14245" max="14245" width="33.5703125" customWidth="1"/>
    <col min="14246" max="14246" width="18.85546875" customWidth="1"/>
    <col min="14247" max="14247" width="17.5703125" customWidth="1"/>
    <col min="14252" max="14254" width="14.85546875" customWidth="1"/>
    <col min="14262" max="14264" width="14.85546875" customWidth="1"/>
    <col min="14272" max="14274" width="14.85546875" customWidth="1"/>
    <col min="14282" max="14284" width="14.85546875" customWidth="1"/>
    <col min="14292" max="14294" width="14.85546875" customWidth="1"/>
    <col min="14302" max="14304" width="14.85546875" customWidth="1"/>
    <col min="14312" max="14314" width="14.85546875" customWidth="1"/>
    <col min="14322" max="14324" width="14.85546875" customWidth="1"/>
    <col min="14332" max="14334" width="14.85546875" customWidth="1"/>
    <col min="14342" max="14344" width="14.85546875" customWidth="1"/>
    <col min="14352" max="14354" width="14.85546875" customWidth="1"/>
    <col min="14362" max="14364" width="14.85546875" customWidth="1"/>
    <col min="14365" max="14366" width="14.7109375" customWidth="1"/>
    <col min="14369" max="14369" width="13.28515625" customWidth="1"/>
    <col min="14370" max="14372" width="16.7109375" customWidth="1"/>
    <col min="14373" max="14373" width="14.28515625" customWidth="1"/>
    <col min="14374" max="14374" width="16.85546875" customWidth="1"/>
    <col min="14375" max="14375" width="20.5703125" customWidth="1"/>
    <col min="14376" max="14376" width="17.85546875" customWidth="1"/>
    <col min="14377" max="14377" width="21.140625" customWidth="1"/>
    <col min="14496" max="14496" width="9.140625" customWidth="1"/>
    <col min="14497" max="14497" width="18" customWidth="1"/>
    <col min="14498" max="14498" width="8.5703125" customWidth="1"/>
    <col min="14501" max="14501" width="33.5703125" customWidth="1"/>
    <col min="14502" max="14502" width="18.85546875" customWidth="1"/>
    <col min="14503" max="14503" width="17.5703125" customWidth="1"/>
    <col min="14508" max="14510" width="14.85546875" customWidth="1"/>
    <col min="14518" max="14520" width="14.85546875" customWidth="1"/>
    <col min="14528" max="14530" width="14.85546875" customWidth="1"/>
    <col min="14538" max="14540" width="14.85546875" customWidth="1"/>
    <col min="14548" max="14550" width="14.85546875" customWidth="1"/>
    <col min="14558" max="14560" width="14.85546875" customWidth="1"/>
    <col min="14568" max="14570" width="14.85546875" customWidth="1"/>
    <col min="14578" max="14580" width="14.85546875" customWidth="1"/>
    <col min="14588" max="14590" width="14.85546875" customWidth="1"/>
    <col min="14598" max="14600" width="14.85546875" customWidth="1"/>
    <col min="14608" max="14610" width="14.85546875" customWidth="1"/>
    <col min="14618" max="14620" width="14.85546875" customWidth="1"/>
    <col min="14621" max="14622" width="14.7109375" customWidth="1"/>
    <col min="14625" max="14625" width="13.28515625" customWidth="1"/>
    <col min="14626" max="14628" width="16.7109375" customWidth="1"/>
    <col min="14629" max="14629" width="14.28515625" customWidth="1"/>
    <col min="14630" max="14630" width="16.85546875" customWidth="1"/>
    <col min="14631" max="14631" width="20.5703125" customWidth="1"/>
    <col min="14632" max="14632" width="17.85546875" customWidth="1"/>
    <col min="14633" max="14633" width="21.140625" customWidth="1"/>
    <col min="14752" max="14752" width="9.140625" customWidth="1"/>
    <col min="14753" max="14753" width="18" customWidth="1"/>
    <col min="14754" max="14754" width="8.5703125" customWidth="1"/>
    <col min="14757" max="14757" width="33.5703125" customWidth="1"/>
    <col min="14758" max="14758" width="18.85546875" customWidth="1"/>
    <col min="14759" max="14759" width="17.5703125" customWidth="1"/>
    <col min="14764" max="14766" width="14.85546875" customWidth="1"/>
    <col min="14774" max="14776" width="14.85546875" customWidth="1"/>
    <col min="14784" max="14786" width="14.85546875" customWidth="1"/>
    <col min="14794" max="14796" width="14.85546875" customWidth="1"/>
    <col min="14804" max="14806" width="14.85546875" customWidth="1"/>
    <col min="14814" max="14816" width="14.85546875" customWidth="1"/>
    <col min="14824" max="14826" width="14.85546875" customWidth="1"/>
    <col min="14834" max="14836" width="14.85546875" customWidth="1"/>
    <col min="14844" max="14846" width="14.85546875" customWidth="1"/>
    <col min="14854" max="14856" width="14.85546875" customWidth="1"/>
    <col min="14864" max="14866" width="14.85546875" customWidth="1"/>
    <col min="14874" max="14876" width="14.85546875" customWidth="1"/>
    <col min="14877" max="14878" width="14.7109375" customWidth="1"/>
    <col min="14881" max="14881" width="13.28515625" customWidth="1"/>
    <col min="14882" max="14884" width="16.7109375" customWidth="1"/>
    <col min="14885" max="14885" width="14.28515625" customWidth="1"/>
    <col min="14886" max="14886" width="16.85546875" customWidth="1"/>
    <col min="14887" max="14887" width="20.5703125" customWidth="1"/>
    <col min="14888" max="14888" width="17.85546875" customWidth="1"/>
    <col min="14889" max="14889" width="21.140625" customWidth="1"/>
    <col min="15008" max="15008" width="9.140625" customWidth="1"/>
    <col min="15009" max="15009" width="18" customWidth="1"/>
    <col min="15010" max="15010" width="8.5703125" customWidth="1"/>
    <col min="15013" max="15013" width="33.5703125" customWidth="1"/>
    <col min="15014" max="15014" width="18.85546875" customWidth="1"/>
    <col min="15015" max="15015" width="17.5703125" customWidth="1"/>
    <col min="15020" max="15022" width="14.85546875" customWidth="1"/>
    <col min="15030" max="15032" width="14.85546875" customWidth="1"/>
    <col min="15040" max="15042" width="14.85546875" customWidth="1"/>
    <col min="15050" max="15052" width="14.85546875" customWidth="1"/>
    <col min="15060" max="15062" width="14.85546875" customWidth="1"/>
    <col min="15070" max="15072" width="14.85546875" customWidth="1"/>
    <col min="15080" max="15082" width="14.85546875" customWidth="1"/>
    <col min="15090" max="15092" width="14.85546875" customWidth="1"/>
    <col min="15100" max="15102" width="14.85546875" customWidth="1"/>
    <col min="15110" max="15112" width="14.85546875" customWidth="1"/>
    <col min="15120" max="15122" width="14.85546875" customWidth="1"/>
    <col min="15130" max="15132" width="14.85546875" customWidth="1"/>
    <col min="15133" max="15134" width="14.7109375" customWidth="1"/>
    <col min="15137" max="15137" width="13.28515625" customWidth="1"/>
    <col min="15138" max="15140" width="16.7109375" customWidth="1"/>
    <col min="15141" max="15141" width="14.28515625" customWidth="1"/>
    <col min="15142" max="15142" width="16.85546875" customWidth="1"/>
    <col min="15143" max="15143" width="20.5703125" customWidth="1"/>
    <col min="15144" max="15144" width="17.85546875" customWidth="1"/>
    <col min="15145" max="15145" width="21.140625" customWidth="1"/>
    <col min="15264" max="15264" width="9.140625" customWidth="1"/>
    <col min="15265" max="15265" width="18" customWidth="1"/>
    <col min="15266" max="15266" width="8.5703125" customWidth="1"/>
    <col min="15269" max="15269" width="33.5703125" customWidth="1"/>
    <col min="15270" max="15270" width="18.85546875" customWidth="1"/>
    <col min="15271" max="15271" width="17.5703125" customWidth="1"/>
    <col min="15276" max="15278" width="14.85546875" customWidth="1"/>
    <col min="15286" max="15288" width="14.85546875" customWidth="1"/>
    <col min="15296" max="15298" width="14.85546875" customWidth="1"/>
    <col min="15306" max="15308" width="14.85546875" customWidth="1"/>
    <col min="15316" max="15318" width="14.85546875" customWidth="1"/>
    <col min="15326" max="15328" width="14.85546875" customWidth="1"/>
    <col min="15336" max="15338" width="14.85546875" customWidth="1"/>
    <col min="15346" max="15348" width="14.85546875" customWidth="1"/>
    <col min="15356" max="15358" width="14.85546875" customWidth="1"/>
    <col min="15366" max="15368" width="14.85546875" customWidth="1"/>
    <col min="15376" max="15378" width="14.85546875" customWidth="1"/>
    <col min="15386" max="15388" width="14.85546875" customWidth="1"/>
    <col min="15389" max="15390" width="14.7109375" customWidth="1"/>
    <col min="15393" max="15393" width="13.28515625" customWidth="1"/>
    <col min="15394" max="15396" width="16.7109375" customWidth="1"/>
    <col min="15397" max="15397" width="14.28515625" customWidth="1"/>
    <col min="15398" max="15398" width="16.85546875" customWidth="1"/>
    <col min="15399" max="15399" width="20.5703125" customWidth="1"/>
    <col min="15400" max="15400" width="17.85546875" customWidth="1"/>
    <col min="15401" max="15401" width="21.140625" customWidth="1"/>
    <col min="15520" max="15520" width="9.140625" customWidth="1"/>
    <col min="15521" max="15521" width="18" customWidth="1"/>
    <col min="15522" max="15522" width="8.5703125" customWidth="1"/>
    <col min="15525" max="15525" width="33.5703125" customWidth="1"/>
    <col min="15526" max="15526" width="18.85546875" customWidth="1"/>
    <col min="15527" max="15527" width="17.5703125" customWidth="1"/>
    <col min="15532" max="15534" width="14.85546875" customWidth="1"/>
    <col min="15542" max="15544" width="14.85546875" customWidth="1"/>
    <col min="15552" max="15554" width="14.85546875" customWidth="1"/>
    <col min="15562" max="15564" width="14.85546875" customWidth="1"/>
    <col min="15572" max="15574" width="14.85546875" customWidth="1"/>
    <col min="15582" max="15584" width="14.85546875" customWidth="1"/>
    <col min="15592" max="15594" width="14.85546875" customWidth="1"/>
    <col min="15602" max="15604" width="14.85546875" customWidth="1"/>
    <col min="15612" max="15614" width="14.85546875" customWidth="1"/>
    <col min="15622" max="15624" width="14.85546875" customWidth="1"/>
    <col min="15632" max="15634" width="14.85546875" customWidth="1"/>
    <col min="15642" max="15644" width="14.85546875" customWidth="1"/>
    <col min="15645" max="15646" width="14.7109375" customWidth="1"/>
    <col min="15649" max="15649" width="13.28515625" customWidth="1"/>
    <col min="15650" max="15652" width="16.7109375" customWidth="1"/>
    <col min="15653" max="15653" width="14.28515625" customWidth="1"/>
    <col min="15654" max="15654" width="16.85546875" customWidth="1"/>
    <col min="15655" max="15655" width="20.5703125" customWidth="1"/>
    <col min="15656" max="15656" width="17.85546875" customWidth="1"/>
    <col min="15657" max="15657" width="21.140625" customWidth="1"/>
    <col min="15776" max="15776" width="9.140625" customWidth="1"/>
    <col min="15777" max="15777" width="18" customWidth="1"/>
    <col min="15778" max="15778" width="8.5703125" customWidth="1"/>
    <col min="15781" max="15781" width="33.5703125" customWidth="1"/>
    <col min="15782" max="15782" width="18.85546875" customWidth="1"/>
    <col min="15783" max="15783" width="17.5703125" customWidth="1"/>
    <col min="15788" max="15790" width="14.85546875" customWidth="1"/>
    <col min="15798" max="15800" width="14.85546875" customWidth="1"/>
    <col min="15808" max="15810" width="14.85546875" customWidth="1"/>
    <col min="15818" max="15820" width="14.85546875" customWidth="1"/>
    <col min="15828" max="15830" width="14.85546875" customWidth="1"/>
    <col min="15838" max="15840" width="14.85546875" customWidth="1"/>
    <col min="15848" max="15850" width="14.85546875" customWidth="1"/>
    <col min="15858" max="15860" width="14.85546875" customWidth="1"/>
    <col min="15868" max="15870" width="14.85546875" customWidth="1"/>
    <col min="15878" max="15880" width="14.85546875" customWidth="1"/>
    <col min="15888" max="15890" width="14.85546875" customWidth="1"/>
    <col min="15898" max="15900" width="14.85546875" customWidth="1"/>
    <col min="15901" max="15902" width="14.7109375" customWidth="1"/>
    <col min="15905" max="15905" width="13.28515625" customWidth="1"/>
    <col min="15906" max="15908" width="16.7109375" customWidth="1"/>
    <col min="15909" max="15909" width="14.28515625" customWidth="1"/>
    <col min="15910" max="15910" width="16.85546875" customWidth="1"/>
    <col min="15911" max="15911" width="20.5703125" customWidth="1"/>
    <col min="15912" max="15912" width="17.85546875" customWidth="1"/>
    <col min="15913" max="15913" width="21.140625" customWidth="1"/>
    <col min="16032" max="16032" width="9.140625" customWidth="1"/>
    <col min="16033" max="16033" width="18" customWidth="1"/>
    <col min="16034" max="16034" width="8.5703125" customWidth="1"/>
    <col min="16037" max="16037" width="33.5703125" customWidth="1"/>
    <col min="16038" max="16038" width="18.85546875" customWidth="1"/>
    <col min="16039" max="16039" width="17.5703125" customWidth="1"/>
    <col min="16044" max="16046" width="14.85546875" customWidth="1"/>
    <col min="16054" max="16056" width="14.85546875" customWidth="1"/>
    <col min="16064" max="16066" width="14.85546875" customWidth="1"/>
    <col min="16074" max="16076" width="14.85546875" customWidth="1"/>
    <col min="16084" max="16086" width="14.85546875" customWidth="1"/>
    <col min="16094" max="16096" width="14.85546875" customWidth="1"/>
    <col min="16104" max="16106" width="14.85546875" customWidth="1"/>
    <col min="16114" max="16116" width="14.85546875" customWidth="1"/>
    <col min="16124" max="16126" width="14.85546875" customWidth="1"/>
    <col min="16134" max="16136" width="14.85546875" customWidth="1"/>
    <col min="16144" max="16146" width="14.85546875" customWidth="1"/>
    <col min="16154" max="16156" width="14.85546875" customWidth="1"/>
    <col min="16157" max="16158" width="14.7109375" customWidth="1"/>
    <col min="16161" max="16161" width="13.28515625" customWidth="1"/>
    <col min="16162" max="16164" width="16.7109375" customWidth="1"/>
    <col min="16165" max="16165" width="14.28515625" customWidth="1"/>
    <col min="16166" max="16166" width="16.85546875" customWidth="1"/>
    <col min="16167" max="16167" width="20.5703125" customWidth="1"/>
    <col min="16168" max="16168" width="17.85546875" customWidth="1"/>
    <col min="16169" max="16169" width="21.140625" customWidth="1"/>
  </cols>
  <sheetData>
    <row r="1" spans="2:56" x14ac:dyDescent="0.25">
      <c r="E1" s="38"/>
      <c r="F1" s="38"/>
    </row>
    <row r="2" spans="2:56" ht="15" customHeight="1" x14ac:dyDescent="0.25">
      <c r="B2" s="328"/>
      <c r="C2" s="329"/>
      <c r="D2" s="329"/>
      <c r="E2" s="329"/>
      <c r="F2" s="330"/>
      <c r="G2" s="423" t="s">
        <v>0</v>
      </c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5"/>
      <c r="U2" s="39" t="s">
        <v>71</v>
      </c>
      <c r="V2" s="40"/>
      <c r="W2" s="40"/>
      <c r="X2" s="40"/>
      <c r="Y2" s="41"/>
      <c r="Z2" s="29"/>
      <c r="AA2" s="29"/>
      <c r="AB2" s="29"/>
    </row>
    <row r="3" spans="2:56" ht="18" customHeight="1" x14ac:dyDescent="0.25">
      <c r="B3" s="331"/>
      <c r="C3" s="332"/>
      <c r="D3" s="332"/>
      <c r="E3" s="332"/>
      <c r="F3" s="333"/>
      <c r="G3" s="426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8"/>
      <c r="U3" s="42" t="s">
        <v>74</v>
      </c>
      <c r="V3" s="29"/>
      <c r="W3" s="29"/>
      <c r="X3" s="29"/>
      <c r="Y3" s="43"/>
      <c r="Z3" s="29"/>
      <c r="AA3" s="29"/>
      <c r="AB3" s="29"/>
    </row>
    <row r="4" spans="2:56" ht="18" customHeight="1" x14ac:dyDescent="0.25">
      <c r="B4" s="331"/>
      <c r="C4" s="332"/>
      <c r="D4" s="332"/>
      <c r="E4" s="332"/>
      <c r="F4" s="333"/>
      <c r="G4" s="426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8"/>
      <c r="U4" s="42" t="s">
        <v>75</v>
      </c>
      <c r="V4" s="29"/>
      <c r="W4" s="29"/>
      <c r="X4" s="29"/>
      <c r="Y4" s="43"/>
      <c r="Z4" s="29"/>
      <c r="AA4" s="29"/>
      <c r="AB4" s="29"/>
    </row>
    <row r="5" spans="2:56" ht="25.5" customHeight="1" x14ac:dyDescent="0.25">
      <c r="B5" s="334"/>
      <c r="C5" s="335"/>
      <c r="D5" s="335"/>
      <c r="E5" s="335"/>
      <c r="F5" s="336"/>
      <c r="G5" s="429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1"/>
      <c r="U5" s="44" t="s">
        <v>50</v>
      </c>
      <c r="V5" s="45"/>
      <c r="W5" s="45"/>
      <c r="X5" s="45"/>
      <c r="Y5" s="46"/>
      <c r="Z5" s="29"/>
      <c r="AA5" s="29"/>
      <c r="AB5" s="29"/>
      <c r="AI5" s="1"/>
    </row>
    <row r="6" spans="2:56" ht="33" customHeight="1" x14ac:dyDescent="0.25">
      <c r="B6" s="460" t="s">
        <v>1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</row>
    <row r="7" spans="2:56" ht="17.25" customHeight="1" thickBot="1" x14ac:dyDescent="0.3"/>
    <row r="8" spans="2:56" ht="15" customHeight="1" x14ac:dyDescent="0.25">
      <c r="B8" s="461" t="s">
        <v>82</v>
      </c>
      <c r="C8" s="462"/>
      <c r="D8" s="462"/>
      <c r="E8" s="463"/>
      <c r="F8" s="463"/>
      <c r="G8" s="463"/>
      <c r="H8" s="464"/>
      <c r="I8" s="339" t="s">
        <v>2</v>
      </c>
      <c r="J8" s="340"/>
      <c r="K8" s="341"/>
      <c r="L8" s="345" t="s">
        <v>3</v>
      </c>
      <c r="M8" s="346"/>
      <c r="N8" s="349">
        <f>AL19</f>
        <v>0</v>
      </c>
      <c r="O8" s="349"/>
      <c r="P8" s="350"/>
      <c r="Q8" s="351"/>
      <c r="R8" s="469" t="s">
        <v>4</v>
      </c>
      <c r="S8" s="470"/>
      <c r="T8" s="470"/>
      <c r="U8" s="354" t="s">
        <v>76</v>
      </c>
      <c r="V8" s="354"/>
      <c r="W8" s="354"/>
      <c r="X8" s="355"/>
      <c r="Y8" s="356"/>
    </row>
    <row r="9" spans="2:56" ht="26.25" customHeight="1" x14ac:dyDescent="0.25">
      <c r="B9" s="465"/>
      <c r="C9" s="466"/>
      <c r="D9" s="466"/>
      <c r="E9" s="467"/>
      <c r="F9" s="467"/>
      <c r="G9" s="467"/>
      <c r="H9" s="468"/>
      <c r="I9" s="342"/>
      <c r="J9" s="343"/>
      <c r="K9" s="344"/>
      <c r="L9" s="347"/>
      <c r="M9" s="348"/>
      <c r="N9" s="352"/>
      <c r="O9" s="352"/>
      <c r="P9" s="352"/>
      <c r="Q9" s="353"/>
      <c r="R9" s="453"/>
      <c r="S9" s="454"/>
      <c r="T9" s="454"/>
      <c r="U9" s="357"/>
      <c r="V9" s="357"/>
      <c r="W9" s="357"/>
      <c r="X9" s="358"/>
      <c r="Y9" s="359"/>
    </row>
    <row r="10" spans="2:56" ht="35.25" customHeight="1" x14ac:dyDescent="0.25">
      <c r="B10" s="387" t="s">
        <v>79</v>
      </c>
      <c r="C10" s="388"/>
      <c r="D10" s="388"/>
      <c r="E10" s="357"/>
      <c r="F10" s="357"/>
      <c r="G10" s="357"/>
      <c r="H10" s="358"/>
      <c r="I10" s="318">
        <f>AI19</f>
        <v>31000</v>
      </c>
      <c r="J10" s="319"/>
      <c r="K10" s="320"/>
      <c r="L10" s="324" t="s">
        <v>5</v>
      </c>
      <c r="M10" s="325"/>
      <c r="N10" s="449" t="s">
        <v>6</v>
      </c>
      <c r="O10" s="449"/>
      <c r="P10" s="449"/>
      <c r="Q10" s="450"/>
      <c r="R10" s="453" t="s">
        <v>7</v>
      </c>
      <c r="S10" s="454"/>
      <c r="T10" s="454"/>
      <c r="U10" s="357" t="s">
        <v>77</v>
      </c>
      <c r="V10" s="357"/>
      <c r="W10" s="357"/>
      <c r="X10" s="358"/>
      <c r="Y10" s="359"/>
    </row>
    <row r="11" spans="2:56" ht="44.25" customHeight="1" thickBot="1" x14ac:dyDescent="0.3">
      <c r="B11" s="389"/>
      <c r="C11" s="390"/>
      <c r="D11" s="390"/>
      <c r="E11" s="391"/>
      <c r="F11" s="391"/>
      <c r="G11" s="391"/>
      <c r="H11" s="392"/>
      <c r="I11" s="321"/>
      <c r="J11" s="322"/>
      <c r="K11" s="323"/>
      <c r="L11" s="326"/>
      <c r="M11" s="327"/>
      <c r="N11" s="451"/>
      <c r="O11" s="451"/>
      <c r="P11" s="451"/>
      <c r="Q11" s="452"/>
      <c r="R11" s="455" t="s">
        <v>8</v>
      </c>
      <c r="S11" s="456"/>
      <c r="T11" s="456"/>
      <c r="U11" s="457" t="s">
        <v>78</v>
      </c>
      <c r="V11" s="457"/>
      <c r="W11" s="457"/>
      <c r="X11" s="458"/>
      <c r="Y11" s="459"/>
    </row>
    <row r="12" spans="2:56" ht="9.75" customHeight="1" thickBot="1" x14ac:dyDescent="0.3"/>
    <row r="13" spans="2:56" ht="27" customHeight="1" thickTop="1" x14ac:dyDescent="0.25">
      <c r="B13" s="435" t="s">
        <v>69</v>
      </c>
      <c r="C13" s="436"/>
      <c r="D13" s="441" t="s">
        <v>9</v>
      </c>
      <c r="E13" s="442"/>
      <c r="F13" s="375" t="s">
        <v>72</v>
      </c>
      <c r="G13" s="376"/>
      <c r="H13" s="2" t="s">
        <v>10</v>
      </c>
      <c r="I13" s="3" t="s">
        <v>11</v>
      </c>
      <c r="J13" s="3" t="s">
        <v>12</v>
      </c>
      <c r="K13" s="4" t="s">
        <v>13</v>
      </c>
      <c r="L13" s="377" t="s">
        <v>14</v>
      </c>
      <c r="M13" s="378"/>
      <c r="N13" s="378"/>
      <c r="O13" s="378"/>
      <c r="P13" s="379"/>
      <c r="Q13" s="5" t="s">
        <v>15</v>
      </c>
      <c r="R13" s="47" t="s">
        <v>16</v>
      </c>
      <c r="S13" s="48" t="s">
        <v>17</v>
      </c>
      <c r="T13" s="49" t="s">
        <v>18</v>
      </c>
      <c r="U13" s="380" t="s">
        <v>19</v>
      </c>
      <c r="V13" s="381"/>
      <c r="W13" s="382"/>
      <c r="X13" s="382"/>
      <c r="Y13" s="383"/>
      <c r="Z13" s="6" t="s">
        <v>20</v>
      </c>
      <c r="AA13" s="7" t="s">
        <v>21</v>
      </c>
      <c r="AB13" s="7" t="s">
        <v>22</v>
      </c>
      <c r="AC13" s="7" t="s">
        <v>23</v>
      </c>
      <c r="AD13" s="384" t="s">
        <v>24</v>
      </c>
      <c r="AE13" s="385"/>
      <c r="AF13" s="386"/>
      <c r="AG13" s="386"/>
      <c r="AH13" s="386"/>
      <c r="AI13" s="401" t="s">
        <v>25</v>
      </c>
      <c r="AJ13" s="402"/>
      <c r="AK13" s="403"/>
      <c r="AL13" s="84" t="s">
        <v>26</v>
      </c>
      <c r="AM13" s="360" t="s">
        <v>27</v>
      </c>
      <c r="AN13" s="361"/>
      <c r="AO13" s="362"/>
    </row>
    <row r="14" spans="2:56" ht="24" customHeight="1" x14ac:dyDescent="0.25">
      <c r="B14" s="437"/>
      <c r="C14" s="438"/>
      <c r="D14" s="443"/>
      <c r="E14" s="444"/>
      <c r="F14" s="363" t="s">
        <v>28</v>
      </c>
      <c r="G14" s="365" t="s">
        <v>29</v>
      </c>
      <c r="H14" s="367" t="s">
        <v>30</v>
      </c>
      <c r="I14" s="369" t="s">
        <v>30</v>
      </c>
      <c r="J14" s="369" t="s">
        <v>30</v>
      </c>
      <c r="K14" s="371" t="s">
        <v>30</v>
      </c>
      <c r="L14" s="373" t="s">
        <v>31</v>
      </c>
      <c r="M14" s="337" t="s">
        <v>32</v>
      </c>
      <c r="N14" s="337" t="s">
        <v>33</v>
      </c>
      <c r="O14" s="337" t="s">
        <v>73</v>
      </c>
      <c r="P14" s="404" t="s">
        <v>34</v>
      </c>
      <c r="Q14" s="367" t="s">
        <v>30</v>
      </c>
      <c r="R14" s="369" t="s">
        <v>30</v>
      </c>
      <c r="S14" s="369" t="s">
        <v>30</v>
      </c>
      <c r="T14" s="371" t="s">
        <v>30</v>
      </c>
      <c r="U14" s="409" t="s">
        <v>31</v>
      </c>
      <c r="V14" s="411" t="s">
        <v>32</v>
      </c>
      <c r="W14" s="413" t="s">
        <v>33</v>
      </c>
      <c r="X14" s="413" t="s">
        <v>73</v>
      </c>
      <c r="Y14" s="415" t="s">
        <v>34</v>
      </c>
      <c r="Z14" s="367" t="s">
        <v>30</v>
      </c>
      <c r="AA14" s="369" t="s">
        <v>30</v>
      </c>
      <c r="AB14" s="369" t="s">
        <v>30</v>
      </c>
      <c r="AC14" s="371" t="s">
        <v>30</v>
      </c>
      <c r="AD14" s="395" t="s">
        <v>31</v>
      </c>
      <c r="AE14" s="397" t="s">
        <v>32</v>
      </c>
      <c r="AF14" s="399" t="s">
        <v>33</v>
      </c>
      <c r="AG14" s="399" t="s">
        <v>73</v>
      </c>
      <c r="AH14" s="433" t="s">
        <v>34</v>
      </c>
      <c r="AI14" s="407" t="s">
        <v>30</v>
      </c>
      <c r="AJ14" s="408" t="s">
        <v>35</v>
      </c>
      <c r="AK14" s="406" t="s">
        <v>33</v>
      </c>
      <c r="AL14" s="85" t="s">
        <v>36</v>
      </c>
      <c r="AM14" s="393" t="s">
        <v>37</v>
      </c>
      <c r="AN14" s="86" t="s">
        <v>38</v>
      </c>
      <c r="AO14" s="87" t="s">
        <v>39</v>
      </c>
    </row>
    <row r="15" spans="2:56" ht="27.75" customHeight="1" thickBot="1" x14ac:dyDescent="0.3">
      <c r="B15" s="439"/>
      <c r="C15" s="440"/>
      <c r="D15" s="445"/>
      <c r="E15" s="446"/>
      <c r="F15" s="364"/>
      <c r="G15" s="366"/>
      <c r="H15" s="368"/>
      <c r="I15" s="370"/>
      <c r="J15" s="370"/>
      <c r="K15" s="372"/>
      <c r="L15" s="374"/>
      <c r="M15" s="338"/>
      <c r="N15" s="338"/>
      <c r="O15" s="338"/>
      <c r="P15" s="405"/>
      <c r="Q15" s="368"/>
      <c r="R15" s="370"/>
      <c r="S15" s="370"/>
      <c r="T15" s="372"/>
      <c r="U15" s="410"/>
      <c r="V15" s="412"/>
      <c r="W15" s="414"/>
      <c r="X15" s="414"/>
      <c r="Y15" s="416"/>
      <c r="Z15" s="368"/>
      <c r="AA15" s="370"/>
      <c r="AB15" s="370"/>
      <c r="AC15" s="372"/>
      <c r="AD15" s="396"/>
      <c r="AE15" s="398"/>
      <c r="AF15" s="400"/>
      <c r="AG15" s="400"/>
      <c r="AH15" s="434"/>
      <c r="AI15" s="407"/>
      <c r="AJ15" s="408"/>
      <c r="AK15" s="406"/>
      <c r="AL15" s="88" t="s">
        <v>40</v>
      </c>
      <c r="AM15" s="394"/>
      <c r="AN15" s="89" t="s">
        <v>41</v>
      </c>
      <c r="AO15" s="90" t="s">
        <v>41</v>
      </c>
      <c r="AP15" t="s">
        <v>137</v>
      </c>
      <c r="AQ15" t="s">
        <v>138</v>
      </c>
      <c r="AR15" t="s">
        <v>139</v>
      </c>
      <c r="AS15" t="s">
        <v>140</v>
      </c>
      <c r="AT15" t="s">
        <v>141</v>
      </c>
      <c r="AU15" t="s">
        <v>142</v>
      </c>
      <c r="AV15" t="s">
        <v>143</v>
      </c>
      <c r="AW15" t="s">
        <v>144</v>
      </c>
      <c r="AX15" t="s">
        <v>145</v>
      </c>
      <c r="AY15" t="s">
        <v>146</v>
      </c>
      <c r="AZ15" t="s">
        <v>147</v>
      </c>
      <c r="BA15" t="s">
        <v>148</v>
      </c>
      <c r="BB15" t="s">
        <v>149</v>
      </c>
      <c r="BC15" t="s">
        <v>150</v>
      </c>
      <c r="BD15" t="s">
        <v>151</v>
      </c>
    </row>
    <row r="16" spans="2:56" ht="50.25" customHeight="1" x14ac:dyDescent="0.25">
      <c r="B16" s="420">
        <v>1</v>
      </c>
      <c r="C16" s="417" t="s">
        <v>83</v>
      </c>
      <c r="D16" s="50">
        <v>1</v>
      </c>
      <c r="E16" s="184" t="s">
        <v>84</v>
      </c>
      <c r="F16" s="158" t="s">
        <v>42</v>
      </c>
      <c r="G16" s="112" t="s">
        <v>43</v>
      </c>
      <c r="H16" s="117">
        <v>0</v>
      </c>
      <c r="I16" s="63">
        <v>0</v>
      </c>
      <c r="J16" s="63">
        <v>0</v>
      </c>
      <c r="K16" s="64"/>
      <c r="L16" s="10">
        <f>H16+I16+J16+K16</f>
        <v>0</v>
      </c>
      <c r="M16" s="63"/>
      <c r="N16" s="64">
        <f>L16-M16</f>
        <v>0</v>
      </c>
      <c r="O16" s="64"/>
      <c r="P16" s="64"/>
      <c r="Q16" s="117">
        <v>0</v>
      </c>
      <c r="R16" s="63">
        <v>0</v>
      </c>
      <c r="S16" s="63">
        <v>0</v>
      </c>
      <c r="T16" s="64">
        <v>0</v>
      </c>
      <c r="U16" s="10">
        <f>Q16+R16+S16+T16</f>
        <v>0</v>
      </c>
      <c r="V16" s="63">
        <v>0</v>
      </c>
      <c r="W16" s="64">
        <f>U16-V16</f>
        <v>0</v>
      </c>
      <c r="X16" s="64"/>
      <c r="Y16" s="64"/>
      <c r="Z16" s="117">
        <v>0</v>
      </c>
      <c r="AA16" s="63">
        <v>0</v>
      </c>
      <c r="AB16" s="63">
        <v>0</v>
      </c>
      <c r="AC16" s="127">
        <v>0</v>
      </c>
      <c r="AD16" s="10">
        <f>Z16+AA16+AB16+AC16</f>
        <v>0</v>
      </c>
      <c r="AE16" s="63">
        <v>0</v>
      </c>
      <c r="AF16" s="64">
        <f>AD16-AE16</f>
        <v>0</v>
      </c>
      <c r="AG16" s="64"/>
      <c r="AH16" s="64"/>
      <c r="AI16" s="11">
        <f>L16+U16+AD16</f>
        <v>0</v>
      </c>
      <c r="AJ16" s="12">
        <f t="shared" ref="AJ16:AJ18" si="0">M16+V16+AE16</f>
        <v>0</v>
      </c>
      <c r="AK16" s="13">
        <f>AI16-AJ16</f>
        <v>0</v>
      </c>
      <c r="AL16" s="159"/>
      <c r="AM16" s="93"/>
      <c r="AN16" s="94"/>
      <c r="AO16" s="95"/>
      <c r="AP16" t="str">
        <f>+F16</f>
        <v>NR</v>
      </c>
      <c r="AQ16" t="str">
        <f>+G16</f>
        <v>Ninguna</v>
      </c>
      <c r="AR16" s="275">
        <f>+H16</f>
        <v>0</v>
      </c>
      <c r="AS16" s="275">
        <f t="shared" ref="AS16:AU16" si="1">+I16</f>
        <v>0</v>
      </c>
      <c r="AT16" s="275">
        <f t="shared" si="1"/>
        <v>0</v>
      </c>
      <c r="AU16" s="275">
        <f t="shared" si="1"/>
        <v>0</v>
      </c>
      <c r="AV16" s="275">
        <f>+Q16</f>
        <v>0</v>
      </c>
      <c r="AW16" s="275">
        <f t="shared" ref="AW16:AY16" si="2">+R16</f>
        <v>0</v>
      </c>
      <c r="AX16" s="275">
        <f t="shared" si="2"/>
        <v>0</v>
      </c>
      <c r="AY16" s="275">
        <f t="shared" si="2"/>
        <v>0</v>
      </c>
      <c r="AZ16" s="275">
        <f>+Z16</f>
        <v>0</v>
      </c>
      <c r="BA16" s="275">
        <f t="shared" ref="BA16:BC16" si="3">+AA16</f>
        <v>0</v>
      </c>
      <c r="BB16" s="275">
        <f t="shared" si="3"/>
        <v>0</v>
      </c>
      <c r="BC16" s="275">
        <f t="shared" si="3"/>
        <v>0</v>
      </c>
      <c r="BD16" s="275">
        <f>SUM(AR16:BC16)</f>
        <v>0</v>
      </c>
    </row>
    <row r="17" spans="2:56" ht="45.75" customHeight="1" x14ac:dyDescent="0.25">
      <c r="B17" s="421"/>
      <c r="C17" s="418"/>
      <c r="D17" s="51">
        <v>2</v>
      </c>
      <c r="E17" s="141" t="s">
        <v>85</v>
      </c>
      <c r="F17" s="14">
        <v>2211</v>
      </c>
      <c r="G17" s="113" t="s">
        <v>127</v>
      </c>
      <c r="H17" s="118">
        <v>0</v>
      </c>
      <c r="I17" s="15">
        <v>600</v>
      </c>
      <c r="J17" s="15">
        <v>600</v>
      </c>
      <c r="K17" s="16">
        <v>600</v>
      </c>
      <c r="L17" s="17">
        <f t="shared" ref="L17:L18" si="4">H17+I17+J17+K17</f>
        <v>1800</v>
      </c>
      <c r="M17" s="15"/>
      <c r="N17" s="9">
        <f t="shared" ref="N17:N18" si="5">L17-M17</f>
        <v>1800</v>
      </c>
      <c r="O17" s="9"/>
      <c r="P17" s="16"/>
      <c r="Q17" s="118">
        <v>600</v>
      </c>
      <c r="R17" s="15">
        <v>600</v>
      </c>
      <c r="S17" s="15">
        <v>600</v>
      </c>
      <c r="T17" s="16">
        <v>600</v>
      </c>
      <c r="U17" s="17">
        <f t="shared" ref="U17:U18" si="6">Q17+R17+S17+T17</f>
        <v>2400</v>
      </c>
      <c r="V17" s="15">
        <v>0</v>
      </c>
      <c r="W17" s="9">
        <f t="shared" ref="W17:W18" si="7">U17-V17</f>
        <v>2400</v>
      </c>
      <c r="X17" s="9"/>
      <c r="Y17" s="16"/>
      <c r="Z17" s="118">
        <v>600</v>
      </c>
      <c r="AA17" s="15">
        <v>600</v>
      </c>
      <c r="AB17" s="15">
        <v>600</v>
      </c>
      <c r="AC17" s="128">
        <v>0</v>
      </c>
      <c r="AD17" s="17">
        <f t="shared" ref="AD17:AD18" si="8">Z17+AA17+AB17+AC17</f>
        <v>1800</v>
      </c>
      <c r="AE17" s="15">
        <v>0</v>
      </c>
      <c r="AF17" s="9">
        <f t="shared" ref="AF17:AF18" si="9">AD17-AE17</f>
        <v>1800</v>
      </c>
      <c r="AG17" s="9"/>
      <c r="AH17" s="16"/>
      <c r="AI17" s="18">
        <f t="shared" ref="AI17:AI18" si="10">L17+U17+AD17</f>
        <v>6000</v>
      </c>
      <c r="AJ17" s="19">
        <f t="shared" si="0"/>
        <v>0</v>
      </c>
      <c r="AK17" s="20">
        <f>AI17-AJ17</f>
        <v>6000</v>
      </c>
      <c r="AL17" s="160"/>
      <c r="AM17" s="96"/>
      <c r="AN17" s="97"/>
      <c r="AO17" s="98"/>
      <c r="AP17">
        <f t="shared" ref="AP17:AP18" si="11">+F17</f>
        <v>2211</v>
      </c>
      <c r="AQ17" t="str">
        <f t="shared" ref="AQ17:AQ18" si="12">+G17</f>
        <v>Productos alimenticios para personas ( cafeteria)</v>
      </c>
      <c r="AR17" s="275">
        <f t="shared" ref="AR17:AR18" si="13">+H17</f>
        <v>0</v>
      </c>
      <c r="AS17" s="275">
        <f t="shared" ref="AS17:AS18" si="14">+I17</f>
        <v>600</v>
      </c>
      <c r="AT17" s="275">
        <f t="shared" ref="AT17:AT18" si="15">+J17</f>
        <v>600</v>
      </c>
      <c r="AU17" s="275">
        <f t="shared" ref="AU17:AU18" si="16">+K17</f>
        <v>600</v>
      </c>
      <c r="AV17" s="275">
        <f t="shared" ref="AV17:AV18" si="17">+Q17</f>
        <v>600</v>
      </c>
      <c r="AW17" s="275">
        <f t="shared" ref="AW17:AW18" si="18">+R17</f>
        <v>600</v>
      </c>
      <c r="AX17" s="275">
        <f t="shared" ref="AX17:AX18" si="19">+S17</f>
        <v>600</v>
      </c>
      <c r="AY17" s="275">
        <f t="shared" ref="AY17:AY18" si="20">+T17</f>
        <v>600</v>
      </c>
      <c r="AZ17" s="275">
        <f t="shared" ref="AZ17:AZ18" si="21">+Z17</f>
        <v>600</v>
      </c>
      <c r="BA17" s="275">
        <f t="shared" ref="BA17:BA18" si="22">+AA17</f>
        <v>600</v>
      </c>
      <c r="BB17" s="275">
        <f t="shared" ref="BB17:BB18" si="23">+AB17</f>
        <v>600</v>
      </c>
      <c r="BC17" s="275">
        <f t="shared" ref="BC17:BC18" si="24">+AC17</f>
        <v>0</v>
      </c>
      <c r="BD17" s="275">
        <f t="shared" ref="BD17:BD18" si="25">SUM(AR17:BC17)</f>
        <v>6000</v>
      </c>
    </row>
    <row r="18" spans="2:56" ht="50.25" customHeight="1" x14ac:dyDescent="0.25">
      <c r="B18" s="422"/>
      <c r="C18" s="419"/>
      <c r="D18" s="52">
        <v>3</v>
      </c>
      <c r="E18" s="185" t="s">
        <v>86</v>
      </c>
      <c r="F18" s="146">
        <v>5111</v>
      </c>
      <c r="G18" s="114" t="s">
        <v>136</v>
      </c>
      <c r="H18" s="119">
        <v>0</v>
      </c>
      <c r="I18" s="53">
        <v>0</v>
      </c>
      <c r="J18" s="53">
        <v>0</v>
      </c>
      <c r="K18" s="54">
        <v>5000</v>
      </c>
      <c r="L18" s="65">
        <f t="shared" si="4"/>
        <v>5000</v>
      </c>
      <c r="M18" s="53"/>
      <c r="N18" s="55">
        <f t="shared" si="5"/>
        <v>5000</v>
      </c>
      <c r="O18" s="55"/>
      <c r="P18" s="54"/>
      <c r="Q18" s="119">
        <v>5000</v>
      </c>
      <c r="R18" s="53">
        <v>5000</v>
      </c>
      <c r="S18" s="53">
        <v>10000</v>
      </c>
      <c r="T18" s="54">
        <v>0</v>
      </c>
      <c r="U18" s="65">
        <f t="shared" si="6"/>
        <v>20000</v>
      </c>
      <c r="V18" s="53">
        <v>0</v>
      </c>
      <c r="W18" s="55">
        <f t="shared" si="7"/>
        <v>20000</v>
      </c>
      <c r="X18" s="55"/>
      <c r="Y18" s="54"/>
      <c r="Z18" s="119">
        <v>0</v>
      </c>
      <c r="AA18" s="53">
        <v>0</v>
      </c>
      <c r="AB18" s="53">
        <v>0</v>
      </c>
      <c r="AC18" s="129">
        <v>0</v>
      </c>
      <c r="AD18" s="65">
        <f t="shared" si="8"/>
        <v>0</v>
      </c>
      <c r="AE18" s="53">
        <v>0</v>
      </c>
      <c r="AF18" s="55">
        <f t="shared" si="9"/>
        <v>0</v>
      </c>
      <c r="AG18" s="55"/>
      <c r="AH18" s="54"/>
      <c r="AI18" s="56">
        <f t="shared" si="10"/>
        <v>25000</v>
      </c>
      <c r="AJ18" s="57">
        <f t="shared" si="0"/>
        <v>0</v>
      </c>
      <c r="AK18" s="58">
        <f>AI18-AJ18</f>
        <v>25000</v>
      </c>
      <c r="AL18" s="161"/>
      <c r="AM18" s="167"/>
      <c r="AN18" s="168"/>
      <c r="AO18" s="169"/>
      <c r="AP18">
        <f t="shared" si="11"/>
        <v>5111</v>
      </c>
      <c r="AQ18" t="str">
        <f t="shared" si="12"/>
        <v>muebles de oficina.</v>
      </c>
      <c r="AR18" s="275">
        <f t="shared" si="13"/>
        <v>0</v>
      </c>
      <c r="AS18" s="275">
        <f t="shared" si="14"/>
        <v>0</v>
      </c>
      <c r="AT18" s="275">
        <f t="shared" si="15"/>
        <v>0</v>
      </c>
      <c r="AU18" s="275">
        <f t="shared" si="16"/>
        <v>5000</v>
      </c>
      <c r="AV18" s="275">
        <f t="shared" si="17"/>
        <v>5000</v>
      </c>
      <c r="AW18" s="275">
        <f t="shared" si="18"/>
        <v>5000</v>
      </c>
      <c r="AX18" s="275">
        <f t="shared" si="19"/>
        <v>10000</v>
      </c>
      <c r="AY18" s="275">
        <f t="shared" si="20"/>
        <v>0</v>
      </c>
      <c r="AZ18" s="275">
        <f t="shared" si="21"/>
        <v>0</v>
      </c>
      <c r="BA18" s="275">
        <f t="shared" si="22"/>
        <v>0</v>
      </c>
      <c r="BB18" s="275">
        <f t="shared" si="23"/>
        <v>0</v>
      </c>
      <c r="BC18" s="275">
        <f t="shared" si="24"/>
        <v>0</v>
      </c>
      <c r="BD18" s="275">
        <f t="shared" si="25"/>
        <v>25000</v>
      </c>
    </row>
    <row r="19" spans="2:56" ht="50.25" customHeight="1" thickBot="1" x14ac:dyDescent="0.4">
      <c r="B19" s="447" t="s">
        <v>44</v>
      </c>
      <c r="C19" s="448"/>
      <c r="D19" s="448"/>
      <c r="E19" s="448"/>
      <c r="F19" s="448"/>
      <c r="G19" s="448"/>
      <c r="H19" s="124">
        <f t="shared" ref="H19:N19" si="26">SUM(H16:H18)</f>
        <v>0</v>
      </c>
      <c r="I19" s="124">
        <f t="shared" si="26"/>
        <v>600</v>
      </c>
      <c r="J19" s="124">
        <f t="shared" si="26"/>
        <v>600</v>
      </c>
      <c r="K19" s="125">
        <f t="shared" si="26"/>
        <v>5600</v>
      </c>
      <c r="L19" s="126">
        <f t="shared" si="26"/>
        <v>6800</v>
      </c>
      <c r="M19" s="124">
        <f t="shared" si="26"/>
        <v>0</v>
      </c>
      <c r="N19" s="170">
        <f t="shared" si="26"/>
        <v>6800</v>
      </c>
      <c r="O19" s="152"/>
      <c r="P19" s="77"/>
      <c r="Q19" s="175">
        <f t="shared" ref="Q19:W19" si="27">SUM(Q16:Q18)</f>
        <v>5600</v>
      </c>
      <c r="R19" s="124">
        <f t="shared" si="27"/>
        <v>5600</v>
      </c>
      <c r="S19" s="124">
        <f t="shared" si="27"/>
        <v>10600</v>
      </c>
      <c r="T19" s="125">
        <f t="shared" si="27"/>
        <v>600</v>
      </c>
      <c r="U19" s="126">
        <f t="shared" si="27"/>
        <v>22400</v>
      </c>
      <c r="V19" s="178">
        <f t="shared" si="27"/>
        <v>0</v>
      </c>
      <c r="W19" s="181">
        <f t="shared" si="27"/>
        <v>22400</v>
      </c>
      <c r="X19" s="156"/>
      <c r="Y19" s="182"/>
      <c r="Z19" s="179">
        <f t="shared" ref="Z19:AF19" si="28">SUM(Z16:Z18)</f>
        <v>600</v>
      </c>
      <c r="AA19" s="124">
        <f t="shared" si="28"/>
        <v>600</v>
      </c>
      <c r="AB19" s="124">
        <f t="shared" si="28"/>
        <v>600</v>
      </c>
      <c r="AC19" s="180">
        <f t="shared" si="28"/>
        <v>0</v>
      </c>
      <c r="AD19" s="178">
        <f t="shared" si="28"/>
        <v>1800</v>
      </c>
      <c r="AE19" s="155">
        <f t="shared" si="28"/>
        <v>0</v>
      </c>
      <c r="AF19" s="150">
        <f t="shared" si="28"/>
        <v>1800</v>
      </c>
      <c r="AG19" s="152"/>
      <c r="AH19" s="77"/>
      <c r="AI19" s="176">
        <f>SUM(AI16:AI18)</f>
        <v>31000</v>
      </c>
      <c r="AJ19" s="177">
        <f>SUM(AJ16:AJ18)</f>
        <v>0</v>
      </c>
      <c r="AK19" s="78">
        <f>SUM(AK16:AK18)</f>
        <v>31000</v>
      </c>
      <c r="AL19" s="21"/>
      <c r="AM19" s="151"/>
      <c r="AN19" s="153"/>
      <c r="AO19" s="154"/>
      <c r="AR19" s="275">
        <f t="shared" ref="AR19:BC19" si="29">SUM(AR16:AR18)</f>
        <v>0</v>
      </c>
      <c r="AS19" s="275">
        <f t="shared" si="29"/>
        <v>600</v>
      </c>
      <c r="AT19" s="275">
        <f t="shared" si="29"/>
        <v>600</v>
      </c>
      <c r="AU19" s="275">
        <f t="shared" si="29"/>
        <v>5600</v>
      </c>
      <c r="AV19" s="275">
        <f t="shared" si="29"/>
        <v>5600</v>
      </c>
      <c r="AW19" s="275">
        <f t="shared" si="29"/>
        <v>5600</v>
      </c>
      <c r="AX19" s="275">
        <f t="shared" si="29"/>
        <v>10600</v>
      </c>
      <c r="AY19" s="275">
        <f t="shared" si="29"/>
        <v>600</v>
      </c>
      <c r="AZ19" s="275">
        <f t="shared" si="29"/>
        <v>600</v>
      </c>
      <c r="BA19" s="275">
        <f t="shared" si="29"/>
        <v>600</v>
      </c>
      <c r="BB19" s="275">
        <f t="shared" si="29"/>
        <v>600</v>
      </c>
      <c r="BC19" s="275">
        <f t="shared" si="29"/>
        <v>0</v>
      </c>
      <c r="BD19" s="275">
        <f>SUM(BD16:BD18)</f>
        <v>31000</v>
      </c>
    </row>
    <row r="20" spans="2:56" ht="15.75" thickTop="1" x14ac:dyDescent="0.25"/>
    <row r="21" spans="2:56" ht="24" customHeight="1" x14ac:dyDescent="0.25">
      <c r="B21" s="432" t="s">
        <v>45</v>
      </c>
      <c r="C21" s="432"/>
      <c r="D21" s="432"/>
      <c r="E21" s="432"/>
      <c r="F21" s="37"/>
    </row>
    <row r="22" spans="2:56" s="22" customFormat="1" ht="15.75" customHeight="1" x14ac:dyDescent="0.25">
      <c r="E22" s="23"/>
      <c r="F22" s="23"/>
      <c r="K22" s="24"/>
    </row>
    <row r="23" spans="2:56" s="22" customFormat="1" x14ac:dyDescent="0.25"/>
    <row r="24" spans="2:56" s="22" customFormat="1" x14ac:dyDescent="0.25"/>
    <row r="25" spans="2:56" s="22" customFormat="1" x14ac:dyDescent="0.25"/>
    <row r="26" spans="2:56" s="22" customFormat="1" x14ac:dyDescent="0.25"/>
    <row r="27" spans="2:56" s="22" customFormat="1" x14ac:dyDescent="0.25"/>
    <row r="28" spans="2:56" s="22" customFormat="1" x14ac:dyDescent="0.25"/>
    <row r="29" spans="2:56" s="22" customFormat="1" x14ac:dyDescent="0.25"/>
    <row r="30" spans="2:56" s="22" customFormat="1" x14ac:dyDescent="0.25"/>
    <row r="31" spans="2:56" s="22" customFormat="1" x14ac:dyDescent="0.25"/>
    <row r="32" spans="2:56" s="22" customFormat="1" x14ac:dyDescent="0.25"/>
    <row r="33" s="22" customFormat="1" x14ac:dyDescent="0.25"/>
  </sheetData>
  <mergeCells count="62">
    <mergeCell ref="C16:C18"/>
    <mergeCell ref="B16:B18"/>
    <mergeCell ref="G2:T5"/>
    <mergeCell ref="B21:E21"/>
    <mergeCell ref="AH14:AH15"/>
    <mergeCell ref="B13:C15"/>
    <mergeCell ref="D13:E15"/>
    <mergeCell ref="B19:G19"/>
    <mergeCell ref="N10:Q11"/>
    <mergeCell ref="R10:T10"/>
    <mergeCell ref="U10:Y10"/>
    <mergeCell ref="R11:T11"/>
    <mergeCell ref="U11:Y11"/>
    <mergeCell ref="B6:Y6"/>
    <mergeCell ref="B8:H9"/>
    <mergeCell ref="R8:T9"/>
    <mergeCell ref="AI13:AK13"/>
    <mergeCell ref="P14:P15"/>
    <mergeCell ref="AK14:AK15"/>
    <mergeCell ref="AI14:AI15"/>
    <mergeCell ref="AJ14:AJ15"/>
    <mergeCell ref="Q14:Q15"/>
    <mergeCell ref="R14:R15"/>
    <mergeCell ref="S14:S15"/>
    <mergeCell ref="Z14:Z15"/>
    <mergeCell ref="T14:T15"/>
    <mergeCell ref="U14:U15"/>
    <mergeCell ref="V14:V15"/>
    <mergeCell ref="W14:W15"/>
    <mergeCell ref="Y14:Y15"/>
    <mergeCell ref="X14:X15"/>
    <mergeCell ref="AG14:AG15"/>
    <mergeCell ref="AM14:AM15"/>
    <mergeCell ref="AA14:AA15"/>
    <mergeCell ref="AB14:AB15"/>
    <mergeCell ref="AC14:AC15"/>
    <mergeCell ref="AD14:AD15"/>
    <mergeCell ref="AE14:AE15"/>
    <mergeCell ref="AF14:AF15"/>
    <mergeCell ref="U8:Y9"/>
    <mergeCell ref="AM13:AO13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F13:G13"/>
    <mergeCell ref="L13:P13"/>
    <mergeCell ref="U13:Y13"/>
    <mergeCell ref="AD13:AH13"/>
    <mergeCell ref="B10:H11"/>
    <mergeCell ref="I10:K11"/>
    <mergeCell ref="L10:M11"/>
    <mergeCell ref="B2:F5"/>
    <mergeCell ref="O14:O15"/>
    <mergeCell ref="I8:K9"/>
    <mergeCell ref="L8:M9"/>
    <mergeCell ref="N8:Q9"/>
  </mergeCells>
  <pageMargins left="0.70866141732283472" right="0.70866141732283472" top="0.74803149606299213" bottom="0.74803149606299213" header="0.31496062992125984" footer="0.31496062992125984"/>
  <pageSetup scale="50" fitToWidth="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41"/>
  <sheetViews>
    <sheetView topLeftCell="AN17" zoomScale="84" zoomScaleNormal="84" workbookViewId="0">
      <selection activeCell="AP16" sqref="AP16:BD26"/>
    </sheetView>
  </sheetViews>
  <sheetFormatPr baseColWidth="10" defaultRowHeight="15" x14ac:dyDescent="0.25"/>
  <cols>
    <col min="1" max="1" width="4.28515625" customWidth="1"/>
    <col min="2" max="2" width="7" customWidth="1"/>
    <col min="3" max="3" width="22.85546875" customWidth="1"/>
    <col min="4" max="4" width="6.140625" customWidth="1"/>
    <col min="5" max="5" width="47" customWidth="1"/>
    <col min="6" max="6" width="9.42578125" customWidth="1"/>
    <col min="7" max="7" width="28.140625" customWidth="1"/>
    <col min="8" max="8" width="15.140625" customWidth="1"/>
    <col min="9" max="9" width="14.85546875" customWidth="1"/>
    <col min="10" max="10" width="13.7109375" customWidth="1"/>
    <col min="11" max="12" width="13.5703125" customWidth="1"/>
    <col min="13" max="13" width="12.5703125" customWidth="1"/>
    <col min="14" max="14" width="16.85546875" customWidth="1"/>
    <col min="15" max="15" width="18.5703125" customWidth="1"/>
    <col min="16" max="16" width="15.7109375" customWidth="1"/>
    <col min="17" max="17" width="14.140625" customWidth="1"/>
    <col min="18" max="18" width="15.7109375" customWidth="1"/>
    <col min="19" max="19" width="13.85546875" customWidth="1"/>
    <col min="20" max="20" width="14.7109375" customWidth="1"/>
    <col min="21" max="21" width="13.28515625" customWidth="1"/>
    <col min="22" max="22" width="14" customWidth="1"/>
    <col min="23" max="23" width="17.7109375" customWidth="1"/>
    <col min="24" max="24" width="14" customWidth="1"/>
    <col min="25" max="25" width="15.5703125" customWidth="1"/>
    <col min="26" max="26" width="14.85546875" customWidth="1"/>
    <col min="27" max="27" width="17.28515625" customWidth="1"/>
    <col min="28" max="29" width="14.7109375" customWidth="1"/>
    <col min="30" max="30" width="15.5703125" customWidth="1"/>
    <col min="31" max="33" width="15.42578125" customWidth="1"/>
    <col min="34" max="34" width="15.7109375" customWidth="1"/>
    <col min="35" max="37" width="16.7109375" customWidth="1"/>
    <col min="38" max="38" width="23.42578125" customWidth="1"/>
    <col min="39" max="39" width="16.7109375" customWidth="1"/>
    <col min="40" max="40" width="17.85546875" customWidth="1"/>
    <col min="41" max="41" width="21.140625" customWidth="1"/>
    <col min="56" max="56" width="12.7109375" bestFit="1" customWidth="1"/>
    <col min="160" max="160" width="9.140625" customWidth="1"/>
    <col min="161" max="161" width="18" customWidth="1"/>
    <col min="162" max="162" width="8.5703125" customWidth="1"/>
    <col min="165" max="165" width="33.5703125" customWidth="1"/>
    <col min="166" max="166" width="18.85546875" customWidth="1"/>
    <col min="167" max="167" width="17.5703125" customWidth="1"/>
    <col min="172" max="174" width="14.85546875" customWidth="1"/>
    <col min="182" max="184" width="14.85546875" customWidth="1"/>
    <col min="192" max="194" width="14.85546875" customWidth="1"/>
    <col min="202" max="204" width="14.85546875" customWidth="1"/>
    <col min="212" max="214" width="14.85546875" customWidth="1"/>
    <col min="222" max="224" width="14.85546875" customWidth="1"/>
    <col min="232" max="234" width="14.85546875" customWidth="1"/>
    <col min="242" max="244" width="14.85546875" customWidth="1"/>
    <col min="252" max="254" width="14.85546875" customWidth="1"/>
    <col min="262" max="264" width="14.85546875" customWidth="1"/>
    <col min="272" max="274" width="14.85546875" customWidth="1"/>
    <col min="282" max="284" width="14.85546875" customWidth="1"/>
    <col min="285" max="286" width="14.7109375" customWidth="1"/>
    <col min="289" max="289" width="13.28515625" customWidth="1"/>
    <col min="290" max="292" width="16.7109375" customWidth="1"/>
    <col min="293" max="293" width="14.28515625" customWidth="1"/>
    <col min="294" max="294" width="16.85546875" customWidth="1"/>
    <col min="295" max="295" width="20.5703125" customWidth="1"/>
    <col min="296" max="296" width="17.85546875" customWidth="1"/>
    <col min="297" max="297" width="21.140625" customWidth="1"/>
    <col min="416" max="416" width="9.140625" customWidth="1"/>
    <col min="417" max="417" width="18" customWidth="1"/>
    <col min="418" max="418" width="8.5703125" customWidth="1"/>
    <col min="421" max="421" width="33.5703125" customWidth="1"/>
    <col min="422" max="422" width="18.85546875" customWidth="1"/>
    <col min="423" max="423" width="17.5703125" customWidth="1"/>
    <col min="428" max="430" width="14.85546875" customWidth="1"/>
    <col min="438" max="440" width="14.85546875" customWidth="1"/>
    <col min="448" max="450" width="14.85546875" customWidth="1"/>
    <col min="458" max="460" width="14.85546875" customWidth="1"/>
    <col min="468" max="470" width="14.85546875" customWidth="1"/>
    <col min="478" max="480" width="14.85546875" customWidth="1"/>
    <col min="488" max="490" width="14.85546875" customWidth="1"/>
    <col min="498" max="500" width="14.85546875" customWidth="1"/>
    <col min="508" max="510" width="14.85546875" customWidth="1"/>
    <col min="518" max="520" width="14.85546875" customWidth="1"/>
    <col min="528" max="530" width="14.85546875" customWidth="1"/>
    <col min="538" max="540" width="14.85546875" customWidth="1"/>
    <col min="541" max="542" width="14.7109375" customWidth="1"/>
    <col min="545" max="545" width="13.28515625" customWidth="1"/>
    <col min="546" max="548" width="16.7109375" customWidth="1"/>
    <col min="549" max="549" width="14.28515625" customWidth="1"/>
    <col min="550" max="550" width="16.85546875" customWidth="1"/>
    <col min="551" max="551" width="20.5703125" customWidth="1"/>
    <col min="552" max="552" width="17.85546875" customWidth="1"/>
    <col min="553" max="553" width="21.140625" customWidth="1"/>
    <col min="672" max="672" width="9.140625" customWidth="1"/>
    <col min="673" max="673" width="18" customWidth="1"/>
    <col min="674" max="674" width="8.5703125" customWidth="1"/>
    <col min="677" max="677" width="33.5703125" customWidth="1"/>
    <col min="678" max="678" width="18.85546875" customWidth="1"/>
    <col min="679" max="679" width="17.5703125" customWidth="1"/>
    <col min="684" max="686" width="14.85546875" customWidth="1"/>
    <col min="694" max="696" width="14.85546875" customWidth="1"/>
    <col min="704" max="706" width="14.85546875" customWidth="1"/>
    <col min="714" max="716" width="14.85546875" customWidth="1"/>
    <col min="724" max="726" width="14.85546875" customWidth="1"/>
    <col min="734" max="736" width="14.85546875" customWidth="1"/>
    <col min="744" max="746" width="14.85546875" customWidth="1"/>
    <col min="754" max="756" width="14.85546875" customWidth="1"/>
    <col min="764" max="766" width="14.85546875" customWidth="1"/>
    <col min="774" max="776" width="14.85546875" customWidth="1"/>
    <col min="784" max="786" width="14.85546875" customWidth="1"/>
    <col min="794" max="796" width="14.85546875" customWidth="1"/>
    <col min="797" max="798" width="14.7109375" customWidth="1"/>
    <col min="801" max="801" width="13.28515625" customWidth="1"/>
    <col min="802" max="804" width="16.7109375" customWidth="1"/>
    <col min="805" max="805" width="14.28515625" customWidth="1"/>
    <col min="806" max="806" width="16.85546875" customWidth="1"/>
    <col min="807" max="807" width="20.5703125" customWidth="1"/>
    <col min="808" max="808" width="17.85546875" customWidth="1"/>
    <col min="809" max="809" width="21.140625" customWidth="1"/>
    <col min="928" max="928" width="9.140625" customWidth="1"/>
    <col min="929" max="929" width="18" customWidth="1"/>
    <col min="930" max="930" width="8.5703125" customWidth="1"/>
    <col min="933" max="933" width="33.5703125" customWidth="1"/>
    <col min="934" max="934" width="18.85546875" customWidth="1"/>
    <col min="935" max="935" width="17.5703125" customWidth="1"/>
    <col min="940" max="942" width="14.85546875" customWidth="1"/>
    <col min="950" max="952" width="14.85546875" customWidth="1"/>
    <col min="960" max="962" width="14.85546875" customWidth="1"/>
    <col min="970" max="972" width="14.85546875" customWidth="1"/>
    <col min="980" max="982" width="14.85546875" customWidth="1"/>
    <col min="990" max="992" width="14.85546875" customWidth="1"/>
    <col min="1000" max="1002" width="14.85546875" customWidth="1"/>
    <col min="1010" max="1012" width="14.85546875" customWidth="1"/>
    <col min="1020" max="1022" width="14.85546875" customWidth="1"/>
    <col min="1030" max="1032" width="14.85546875" customWidth="1"/>
    <col min="1040" max="1042" width="14.85546875" customWidth="1"/>
    <col min="1050" max="1052" width="14.85546875" customWidth="1"/>
    <col min="1053" max="1054" width="14.7109375" customWidth="1"/>
    <col min="1057" max="1057" width="13.28515625" customWidth="1"/>
    <col min="1058" max="1060" width="16.7109375" customWidth="1"/>
    <col min="1061" max="1061" width="14.28515625" customWidth="1"/>
    <col min="1062" max="1062" width="16.85546875" customWidth="1"/>
    <col min="1063" max="1063" width="20.5703125" customWidth="1"/>
    <col min="1064" max="1064" width="17.85546875" customWidth="1"/>
    <col min="1065" max="1065" width="21.140625" customWidth="1"/>
    <col min="1184" max="1184" width="9.140625" customWidth="1"/>
    <col min="1185" max="1185" width="18" customWidth="1"/>
    <col min="1186" max="1186" width="8.5703125" customWidth="1"/>
    <col min="1189" max="1189" width="33.5703125" customWidth="1"/>
    <col min="1190" max="1190" width="18.85546875" customWidth="1"/>
    <col min="1191" max="1191" width="17.5703125" customWidth="1"/>
    <col min="1196" max="1198" width="14.85546875" customWidth="1"/>
    <col min="1206" max="1208" width="14.85546875" customWidth="1"/>
    <col min="1216" max="1218" width="14.85546875" customWidth="1"/>
    <col min="1226" max="1228" width="14.85546875" customWidth="1"/>
    <col min="1236" max="1238" width="14.85546875" customWidth="1"/>
    <col min="1246" max="1248" width="14.85546875" customWidth="1"/>
    <col min="1256" max="1258" width="14.85546875" customWidth="1"/>
    <col min="1266" max="1268" width="14.85546875" customWidth="1"/>
    <col min="1276" max="1278" width="14.85546875" customWidth="1"/>
    <col min="1286" max="1288" width="14.85546875" customWidth="1"/>
    <col min="1296" max="1298" width="14.85546875" customWidth="1"/>
    <col min="1306" max="1308" width="14.85546875" customWidth="1"/>
    <col min="1309" max="1310" width="14.7109375" customWidth="1"/>
    <col min="1313" max="1313" width="13.28515625" customWidth="1"/>
    <col min="1314" max="1316" width="16.7109375" customWidth="1"/>
    <col min="1317" max="1317" width="14.28515625" customWidth="1"/>
    <col min="1318" max="1318" width="16.85546875" customWidth="1"/>
    <col min="1319" max="1319" width="20.5703125" customWidth="1"/>
    <col min="1320" max="1320" width="17.85546875" customWidth="1"/>
    <col min="1321" max="1321" width="21.140625" customWidth="1"/>
    <col min="1440" max="1440" width="9.140625" customWidth="1"/>
    <col min="1441" max="1441" width="18" customWidth="1"/>
    <col min="1442" max="1442" width="8.5703125" customWidth="1"/>
    <col min="1445" max="1445" width="33.5703125" customWidth="1"/>
    <col min="1446" max="1446" width="18.85546875" customWidth="1"/>
    <col min="1447" max="1447" width="17.5703125" customWidth="1"/>
    <col min="1452" max="1454" width="14.85546875" customWidth="1"/>
    <col min="1462" max="1464" width="14.85546875" customWidth="1"/>
    <col min="1472" max="1474" width="14.85546875" customWidth="1"/>
    <col min="1482" max="1484" width="14.85546875" customWidth="1"/>
    <col min="1492" max="1494" width="14.85546875" customWidth="1"/>
    <col min="1502" max="1504" width="14.85546875" customWidth="1"/>
    <col min="1512" max="1514" width="14.85546875" customWidth="1"/>
    <col min="1522" max="1524" width="14.85546875" customWidth="1"/>
    <col min="1532" max="1534" width="14.85546875" customWidth="1"/>
    <col min="1542" max="1544" width="14.85546875" customWidth="1"/>
    <col min="1552" max="1554" width="14.85546875" customWidth="1"/>
    <col min="1562" max="1564" width="14.85546875" customWidth="1"/>
    <col min="1565" max="1566" width="14.7109375" customWidth="1"/>
    <col min="1569" max="1569" width="13.28515625" customWidth="1"/>
    <col min="1570" max="1572" width="16.7109375" customWidth="1"/>
    <col min="1573" max="1573" width="14.28515625" customWidth="1"/>
    <col min="1574" max="1574" width="16.85546875" customWidth="1"/>
    <col min="1575" max="1575" width="20.5703125" customWidth="1"/>
    <col min="1576" max="1576" width="17.85546875" customWidth="1"/>
    <col min="1577" max="1577" width="21.140625" customWidth="1"/>
    <col min="1696" max="1696" width="9.140625" customWidth="1"/>
    <col min="1697" max="1697" width="18" customWidth="1"/>
    <col min="1698" max="1698" width="8.5703125" customWidth="1"/>
    <col min="1701" max="1701" width="33.5703125" customWidth="1"/>
    <col min="1702" max="1702" width="18.85546875" customWidth="1"/>
    <col min="1703" max="1703" width="17.5703125" customWidth="1"/>
    <col min="1708" max="1710" width="14.85546875" customWidth="1"/>
    <col min="1718" max="1720" width="14.85546875" customWidth="1"/>
    <col min="1728" max="1730" width="14.85546875" customWidth="1"/>
    <col min="1738" max="1740" width="14.85546875" customWidth="1"/>
    <col min="1748" max="1750" width="14.85546875" customWidth="1"/>
    <col min="1758" max="1760" width="14.85546875" customWidth="1"/>
    <col min="1768" max="1770" width="14.85546875" customWidth="1"/>
    <col min="1778" max="1780" width="14.85546875" customWidth="1"/>
    <col min="1788" max="1790" width="14.85546875" customWidth="1"/>
    <col min="1798" max="1800" width="14.85546875" customWidth="1"/>
    <col min="1808" max="1810" width="14.85546875" customWidth="1"/>
    <col min="1818" max="1820" width="14.85546875" customWidth="1"/>
    <col min="1821" max="1822" width="14.7109375" customWidth="1"/>
    <col min="1825" max="1825" width="13.28515625" customWidth="1"/>
    <col min="1826" max="1828" width="16.7109375" customWidth="1"/>
    <col min="1829" max="1829" width="14.28515625" customWidth="1"/>
    <col min="1830" max="1830" width="16.85546875" customWidth="1"/>
    <col min="1831" max="1831" width="20.5703125" customWidth="1"/>
    <col min="1832" max="1832" width="17.85546875" customWidth="1"/>
    <col min="1833" max="1833" width="21.140625" customWidth="1"/>
    <col min="1952" max="1952" width="9.140625" customWidth="1"/>
    <col min="1953" max="1953" width="18" customWidth="1"/>
    <col min="1954" max="1954" width="8.5703125" customWidth="1"/>
    <col min="1957" max="1957" width="33.5703125" customWidth="1"/>
    <col min="1958" max="1958" width="18.85546875" customWidth="1"/>
    <col min="1959" max="1959" width="17.5703125" customWidth="1"/>
    <col min="1964" max="1966" width="14.85546875" customWidth="1"/>
    <col min="1974" max="1976" width="14.85546875" customWidth="1"/>
    <col min="1984" max="1986" width="14.85546875" customWidth="1"/>
    <col min="1994" max="1996" width="14.85546875" customWidth="1"/>
    <col min="2004" max="2006" width="14.85546875" customWidth="1"/>
    <col min="2014" max="2016" width="14.85546875" customWidth="1"/>
    <col min="2024" max="2026" width="14.85546875" customWidth="1"/>
    <col min="2034" max="2036" width="14.85546875" customWidth="1"/>
    <col min="2044" max="2046" width="14.85546875" customWidth="1"/>
    <col min="2054" max="2056" width="14.85546875" customWidth="1"/>
    <col min="2064" max="2066" width="14.85546875" customWidth="1"/>
    <col min="2074" max="2076" width="14.85546875" customWidth="1"/>
    <col min="2077" max="2078" width="14.7109375" customWidth="1"/>
    <col min="2081" max="2081" width="13.28515625" customWidth="1"/>
    <col min="2082" max="2084" width="16.7109375" customWidth="1"/>
    <col min="2085" max="2085" width="14.28515625" customWidth="1"/>
    <col min="2086" max="2086" width="16.85546875" customWidth="1"/>
    <col min="2087" max="2087" width="20.5703125" customWidth="1"/>
    <col min="2088" max="2088" width="17.85546875" customWidth="1"/>
    <col min="2089" max="2089" width="21.140625" customWidth="1"/>
    <col min="2208" max="2208" width="9.140625" customWidth="1"/>
    <col min="2209" max="2209" width="18" customWidth="1"/>
    <col min="2210" max="2210" width="8.5703125" customWidth="1"/>
    <col min="2213" max="2213" width="33.5703125" customWidth="1"/>
    <col min="2214" max="2214" width="18.85546875" customWidth="1"/>
    <col min="2215" max="2215" width="17.5703125" customWidth="1"/>
    <col min="2220" max="2222" width="14.85546875" customWidth="1"/>
    <col min="2230" max="2232" width="14.85546875" customWidth="1"/>
    <col min="2240" max="2242" width="14.85546875" customWidth="1"/>
    <col min="2250" max="2252" width="14.85546875" customWidth="1"/>
    <col min="2260" max="2262" width="14.85546875" customWidth="1"/>
    <col min="2270" max="2272" width="14.85546875" customWidth="1"/>
    <col min="2280" max="2282" width="14.85546875" customWidth="1"/>
    <col min="2290" max="2292" width="14.85546875" customWidth="1"/>
    <col min="2300" max="2302" width="14.85546875" customWidth="1"/>
    <col min="2310" max="2312" width="14.85546875" customWidth="1"/>
    <col min="2320" max="2322" width="14.85546875" customWidth="1"/>
    <col min="2330" max="2332" width="14.85546875" customWidth="1"/>
    <col min="2333" max="2334" width="14.7109375" customWidth="1"/>
    <col min="2337" max="2337" width="13.28515625" customWidth="1"/>
    <col min="2338" max="2340" width="16.7109375" customWidth="1"/>
    <col min="2341" max="2341" width="14.28515625" customWidth="1"/>
    <col min="2342" max="2342" width="16.85546875" customWidth="1"/>
    <col min="2343" max="2343" width="20.5703125" customWidth="1"/>
    <col min="2344" max="2344" width="17.85546875" customWidth="1"/>
    <col min="2345" max="2345" width="21.140625" customWidth="1"/>
    <col min="2464" max="2464" width="9.140625" customWidth="1"/>
    <col min="2465" max="2465" width="18" customWidth="1"/>
    <col min="2466" max="2466" width="8.5703125" customWidth="1"/>
    <col min="2469" max="2469" width="33.5703125" customWidth="1"/>
    <col min="2470" max="2470" width="18.85546875" customWidth="1"/>
    <col min="2471" max="2471" width="17.5703125" customWidth="1"/>
    <col min="2476" max="2478" width="14.85546875" customWidth="1"/>
    <col min="2486" max="2488" width="14.85546875" customWidth="1"/>
    <col min="2496" max="2498" width="14.85546875" customWidth="1"/>
    <col min="2506" max="2508" width="14.85546875" customWidth="1"/>
    <col min="2516" max="2518" width="14.85546875" customWidth="1"/>
    <col min="2526" max="2528" width="14.85546875" customWidth="1"/>
    <col min="2536" max="2538" width="14.85546875" customWidth="1"/>
    <col min="2546" max="2548" width="14.85546875" customWidth="1"/>
    <col min="2556" max="2558" width="14.85546875" customWidth="1"/>
    <col min="2566" max="2568" width="14.85546875" customWidth="1"/>
    <col min="2576" max="2578" width="14.85546875" customWidth="1"/>
    <col min="2586" max="2588" width="14.85546875" customWidth="1"/>
    <col min="2589" max="2590" width="14.7109375" customWidth="1"/>
    <col min="2593" max="2593" width="13.28515625" customWidth="1"/>
    <col min="2594" max="2596" width="16.7109375" customWidth="1"/>
    <col min="2597" max="2597" width="14.28515625" customWidth="1"/>
    <col min="2598" max="2598" width="16.85546875" customWidth="1"/>
    <col min="2599" max="2599" width="20.5703125" customWidth="1"/>
    <col min="2600" max="2600" width="17.85546875" customWidth="1"/>
    <col min="2601" max="2601" width="21.140625" customWidth="1"/>
    <col min="2720" max="2720" width="9.140625" customWidth="1"/>
    <col min="2721" max="2721" width="18" customWidth="1"/>
    <col min="2722" max="2722" width="8.5703125" customWidth="1"/>
    <col min="2725" max="2725" width="33.5703125" customWidth="1"/>
    <col min="2726" max="2726" width="18.85546875" customWidth="1"/>
    <col min="2727" max="2727" width="17.5703125" customWidth="1"/>
    <col min="2732" max="2734" width="14.85546875" customWidth="1"/>
    <col min="2742" max="2744" width="14.85546875" customWidth="1"/>
    <col min="2752" max="2754" width="14.85546875" customWidth="1"/>
    <col min="2762" max="2764" width="14.85546875" customWidth="1"/>
    <col min="2772" max="2774" width="14.85546875" customWidth="1"/>
    <col min="2782" max="2784" width="14.85546875" customWidth="1"/>
    <col min="2792" max="2794" width="14.85546875" customWidth="1"/>
    <col min="2802" max="2804" width="14.85546875" customWidth="1"/>
    <col min="2812" max="2814" width="14.85546875" customWidth="1"/>
    <col min="2822" max="2824" width="14.85546875" customWidth="1"/>
    <col min="2832" max="2834" width="14.85546875" customWidth="1"/>
    <col min="2842" max="2844" width="14.85546875" customWidth="1"/>
    <col min="2845" max="2846" width="14.7109375" customWidth="1"/>
    <col min="2849" max="2849" width="13.28515625" customWidth="1"/>
    <col min="2850" max="2852" width="16.7109375" customWidth="1"/>
    <col min="2853" max="2853" width="14.28515625" customWidth="1"/>
    <col min="2854" max="2854" width="16.85546875" customWidth="1"/>
    <col min="2855" max="2855" width="20.5703125" customWidth="1"/>
    <col min="2856" max="2856" width="17.85546875" customWidth="1"/>
    <col min="2857" max="2857" width="21.140625" customWidth="1"/>
    <col min="2976" max="2976" width="9.140625" customWidth="1"/>
    <col min="2977" max="2977" width="18" customWidth="1"/>
    <col min="2978" max="2978" width="8.5703125" customWidth="1"/>
    <col min="2981" max="2981" width="33.5703125" customWidth="1"/>
    <col min="2982" max="2982" width="18.85546875" customWidth="1"/>
    <col min="2983" max="2983" width="17.5703125" customWidth="1"/>
    <col min="2988" max="2990" width="14.85546875" customWidth="1"/>
    <col min="2998" max="3000" width="14.85546875" customWidth="1"/>
    <col min="3008" max="3010" width="14.85546875" customWidth="1"/>
    <col min="3018" max="3020" width="14.85546875" customWidth="1"/>
    <col min="3028" max="3030" width="14.85546875" customWidth="1"/>
    <col min="3038" max="3040" width="14.85546875" customWidth="1"/>
    <col min="3048" max="3050" width="14.85546875" customWidth="1"/>
    <col min="3058" max="3060" width="14.85546875" customWidth="1"/>
    <col min="3068" max="3070" width="14.85546875" customWidth="1"/>
    <col min="3078" max="3080" width="14.85546875" customWidth="1"/>
    <col min="3088" max="3090" width="14.85546875" customWidth="1"/>
    <col min="3098" max="3100" width="14.85546875" customWidth="1"/>
    <col min="3101" max="3102" width="14.7109375" customWidth="1"/>
    <col min="3105" max="3105" width="13.28515625" customWidth="1"/>
    <col min="3106" max="3108" width="16.7109375" customWidth="1"/>
    <col min="3109" max="3109" width="14.28515625" customWidth="1"/>
    <col min="3110" max="3110" width="16.85546875" customWidth="1"/>
    <col min="3111" max="3111" width="20.5703125" customWidth="1"/>
    <col min="3112" max="3112" width="17.85546875" customWidth="1"/>
    <col min="3113" max="3113" width="21.140625" customWidth="1"/>
    <col min="3232" max="3232" width="9.140625" customWidth="1"/>
    <col min="3233" max="3233" width="18" customWidth="1"/>
    <col min="3234" max="3234" width="8.5703125" customWidth="1"/>
    <col min="3237" max="3237" width="33.5703125" customWidth="1"/>
    <col min="3238" max="3238" width="18.85546875" customWidth="1"/>
    <col min="3239" max="3239" width="17.5703125" customWidth="1"/>
    <col min="3244" max="3246" width="14.85546875" customWidth="1"/>
    <col min="3254" max="3256" width="14.85546875" customWidth="1"/>
    <col min="3264" max="3266" width="14.85546875" customWidth="1"/>
    <col min="3274" max="3276" width="14.85546875" customWidth="1"/>
    <col min="3284" max="3286" width="14.85546875" customWidth="1"/>
    <col min="3294" max="3296" width="14.85546875" customWidth="1"/>
    <col min="3304" max="3306" width="14.85546875" customWidth="1"/>
    <col min="3314" max="3316" width="14.85546875" customWidth="1"/>
    <col min="3324" max="3326" width="14.85546875" customWidth="1"/>
    <col min="3334" max="3336" width="14.85546875" customWidth="1"/>
    <col min="3344" max="3346" width="14.85546875" customWidth="1"/>
    <col min="3354" max="3356" width="14.85546875" customWidth="1"/>
    <col min="3357" max="3358" width="14.7109375" customWidth="1"/>
    <col min="3361" max="3361" width="13.28515625" customWidth="1"/>
    <col min="3362" max="3364" width="16.7109375" customWidth="1"/>
    <col min="3365" max="3365" width="14.28515625" customWidth="1"/>
    <col min="3366" max="3366" width="16.85546875" customWidth="1"/>
    <col min="3367" max="3367" width="20.5703125" customWidth="1"/>
    <col min="3368" max="3368" width="17.85546875" customWidth="1"/>
    <col min="3369" max="3369" width="21.140625" customWidth="1"/>
    <col min="3488" max="3488" width="9.140625" customWidth="1"/>
    <col min="3489" max="3489" width="18" customWidth="1"/>
    <col min="3490" max="3490" width="8.5703125" customWidth="1"/>
    <col min="3493" max="3493" width="33.5703125" customWidth="1"/>
    <col min="3494" max="3494" width="18.85546875" customWidth="1"/>
    <col min="3495" max="3495" width="17.5703125" customWidth="1"/>
    <col min="3500" max="3502" width="14.85546875" customWidth="1"/>
    <col min="3510" max="3512" width="14.85546875" customWidth="1"/>
    <col min="3520" max="3522" width="14.85546875" customWidth="1"/>
    <col min="3530" max="3532" width="14.85546875" customWidth="1"/>
    <col min="3540" max="3542" width="14.85546875" customWidth="1"/>
    <col min="3550" max="3552" width="14.85546875" customWidth="1"/>
    <col min="3560" max="3562" width="14.85546875" customWidth="1"/>
    <col min="3570" max="3572" width="14.85546875" customWidth="1"/>
    <col min="3580" max="3582" width="14.85546875" customWidth="1"/>
    <col min="3590" max="3592" width="14.85546875" customWidth="1"/>
    <col min="3600" max="3602" width="14.85546875" customWidth="1"/>
    <col min="3610" max="3612" width="14.85546875" customWidth="1"/>
    <col min="3613" max="3614" width="14.7109375" customWidth="1"/>
    <col min="3617" max="3617" width="13.28515625" customWidth="1"/>
    <col min="3618" max="3620" width="16.7109375" customWidth="1"/>
    <col min="3621" max="3621" width="14.28515625" customWidth="1"/>
    <col min="3622" max="3622" width="16.85546875" customWidth="1"/>
    <col min="3623" max="3623" width="20.5703125" customWidth="1"/>
    <col min="3624" max="3624" width="17.85546875" customWidth="1"/>
    <col min="3625" max="3625" width="21.140625" customWidth="1"/>
    <col min="3744" max="3744" width="9.140625" customWidth="1"/>
    <col min="3745" max="3745" width="18" customWidth="1"/>
    <col min="3746" max="3746" width="8.5703125" customWidth="1"/>
    <col min="3749" max="3749" width="33.5703125" customWidth="1"/>
    <col min="3750" max="3750" width="18.85546875" customWidth="1"/>
    <col min="3751" max="3751" width="17.5703125" customWidth="1"/>
    <col min="3756" max="3758" width="14.85546875" customWidth="1"/>
    <col min="3766" max="3768" width="14.85546875" customWidth="1"/>
    <col min="3776" max="3778" width="14.85546875" customWidth="1"/>
    <col min="3786" max="3788" width="14.85546875" customWidth="1"/>
    <col min="3796" max="3798" width="14.85546875" customWidth="1"/>
    <col min="3806" max="3808" width="14.85546875" customWidth="1"/>
    <col min="3816" max="3818" width="14.85546875" customWidth="1"/>
    <col min="3826" max="3828" width="14.85546875" customWidth="1"/>
    <col min="3836" max="3838" width="14.85546875" customWidth="1"/>
    <col min="3846" max="3848" width="14.85546875" customWidth="1"/>
    <col min="3856" max="3858" width="14.85546875" customWidth="1"/>
    <col min="3866" max="3868" width="14.85546875" customWidth="1"/>
    <col min="3869" max="3870" width="14.7109375" customWidth="1"/>
    <col min="3873" max="3873" width="13.28515625" customWidth="1"/>
    <col min="3874" max="3876" width="16.7109375" customWidth="1"/>
    <col min="3877" max="3877" width="14.28515625" customWidth="1"/>
    <col min="3878" max="3878" width="16.85546875" customWidth="1"/>
    <col min="3879" max="3879" width="20.5703125" customWidth="1"/>
    <col min="3880" max="3880" width="17.85546875" customWidth="1"/>
    <col min="3881" max="3881" width="21.140625" customWidth="1"/>
    <col min="4000" max="4000" width="9.140625" customWidth="1"/>
    <col min="4001" max="4001" width="18" customWidth="1"/>
    <col min="4002" max="4002" width="8.5703125" customWidth="1"/>
    <col min="4005" max="4005" width="33.5703125" customWidth="1"/>
    <col min="4006" max="4006" width="18.85546875" customWidth="1"/>
    <col min="4007" max="4007" width="17.5703125" customWidth="1"/>
    <col min="4012" max="4014" width="14.85546875" customWidth="1"/>
    <col min="4022" max="4024" width="14.85546875" customWidth="1"/>
    <col min="4032" max="4034" width="14.85546875" customWidth="1"/>
    <col min="4042" max="4044" width="14.85546875" customWidth="1"/>
    <col min="4052" max="4054" width="14.85546875" customWidth="1"/>
    <col min="4062" max="4064" width="14.85546875" customWidth="1"/>
    <col min="4072" max="4074" width="14.85546875" customWidth="1"/>
    <col min="4082" max="4084" width="14.85546875" customWidth="1"/>
    <col min="4092" max="4094" width="14.85546875" customWidth="1"/>
    <col min="4102" max="4104" width="14.85546875" customWidth="1"/>
    <col min="4112" max="4114" width="14.85546875" customWidth="1"/>
    <col min="4122" max="4124" width="14.85546875" customWidth="1"/>
    <col min="4125" max="4126" width="14.7109375" customWidth="1"/>
    <col min="4129" max="4129" width="13.28515625" customWidth="1"/>
    <col min="4130" max="4132" width="16.7109375" customWidth="1"/>
    <col min="4133" max="4133" width="14.28515625" customWidth="1"/>
    <col min="4134" max="4134" width="16.85546875" customWidth="1"/>
    <col min="4135" max="4135" width="20.5703125" customWidth="1"/>
    <col min="4136" max="4136" width="17.85546875" customWidth="1"/>
    <col min="4137" max="4137" width="21.140625" customWidth="1"/>
    <col min="4256" max="4256" width="9.140625" customWidth="1"/>
    <col min="4257" max="4257" width="18" customWidth="1"/>
    <col min="4258" max="4258" width="8.5703125" customWidth="1"/>
    <col min="4261" max="4261" width="33.5703125" customWidth="1"/>
    <col min="4262" max="4262" width="18.85546875" customWidth="1"/>
    <col min="4263" max="4263" width="17.5703125" customWidth="1"/>
    <col min="4268" max="4270" width="14.85546875" customWidth="1"/>
    <col min="4278" max="4280" width="14.85546875" customWidth="1"/>
    <col min="4288" max="4290" width="14.85546875" customWidth="1"/>
    <col min="4298" max="4300" width="14.85546875" customWidth="1"/>
    <col min="4308" max="4310" width="14.85546875" customWidth="1"/>
    <col min="4318" max="4320" width="14.85546875" customWidth="1"/>
    <col min="4328" max="4330" width="14.85546875" customWidth="1"/>
    <col min="4338" max="4340" width="14.85546875" customWidth="1"/>
    <col min="4348" max="4350" width="14.85546875" customWidth="1"/>
    <col min="4358" max="4360" width="14.85546875" customWidth="1"/>
    <col min="4368" max="4370" width="14.85546875" customWidth="1"/>
    <col min="4378" max="4380" width="14.85546875" customWidth="1"/>
    <col min="4381" max="4382" width="14.7109375" customWidth="1"/>
    <col min="4385" max="4385" width="13.28515625" customWidth="1"/>
    <col min="4386" max="4388" width="16.7109375" customWidth="1"/>
    <col min="4389" max="4389" width="14.28515625" customWidth="1"/>
    <col min="4390" max="4390" width="16.85546875" customWidth="1"/>
    <col min="4391" max="4391" width="20.5703125" customWidth="1"/>
    <col min="4392" max="4392" width="17.85546875" customWidth="1"/>
    <col min="4393" max="4393" width="21.140625" customWidth="1"/>
    <col min="4512" max="4512" width="9.140625" customWidth="1"/>
    <col min="4513" max="4513" width="18" customWidth="1"/>
    <col min="4514" max="4514" width="8.5703125" customWidth="1"/>
    <col min="4517" max="4517" width="33.5703125" customWidth="1"/>
    <col min="4518" max="4518" width="18.85546875" customWidth="1"/>
    <col min="4519" max="4519" width="17.5703125" customWidth="1"/>
    <col min="4524" max="4526" width="14.85546875" customWidth="1"/>
    <col min="4534" max="4536" width="14.85546875" customWidth="1"/>
    <col min="4544" max="4546" width="14.85546875" customWidth="1"/>
    <col min="4554" max="4556" width="14.85546875" customWidth="1"/>
    <col min="4564" max="4566" width="14.85546875" customWidth="1"/>
    <col min="4574" max="4576" width="14.85546875" customWidth="1"/>
    <col min="4584" max="4586" width="14.85546875" customWidth="1"/>
    <col min="4594" max="4596" width="14.85546875" customWidth="1"/>
    <col min="4604" max="4606" width="14.85546875" customWidth="1"/>
    <col min="4614" max="4616" width="14.85546875" customWidth="1"/>
    <col min="4624" max="4626" width="14.85546875" customWidth="1"/>
    <col min="4634" max="4636" width="14.85546875" customWidth="1"/>
    <col min="4637" max="4638" width="14.7109375" customWidth="1"/>
    <col min="4641" max="4641" width="13.28515625" customWidth="1"/>
    <col min="4642" max="4644" width="16.7109375" customWidth="1"/>
    <col min="4645" max="4645" width="14.28515625" customWidth="1"/>
    <col min="4646" max="4646" width="16.85546875" customWidth="1"/>
    <col min="4647" max="4647" width="20.5703125" customWidth="1"/>
    <col min="4648" max="4648" width="17.85546875" customWidth="1"/>
    <col min="4649" max="4649" width="21.140625" customWidth="1"/>
    <col min="4768" max="4768" width="9.140625" customWidth="1"/>
    <col min="4769" max="4769" width="18" customWidth="1"/>
    <col min="4770" max="4770" width="8.5703125" customWidth="1"/>
    <col min="4773" max="4773" width="33.5703125" customWidth="1"/>
    <col min="4774" max="4774" width="18.85546875" customWidth="1"/>
    <col min="4775" max="4775" width="17.5703125" customWidth="1"/>
    <col min="4780" max="4782" width="14.85546875" customWidth="1"/>
    <col min="4790" max="4792" width="14.85546875" customWidth="1"/>
    <col min="4800" max="4802" width="14.85546875" customWidth="1"/>
    <col min="4810" max="4812" width="14.85546875" customWidth="1"/>
    <col min="4820" max="4822" width="14.85546875" customWidth="1"/>
    <col min="4830" max="4832" width="14.85546875" customWidth="1"/>
    <col min="4840" max="4842" width="14.85546875" customWidth="1"/>
    <col min="4850" max="4852" width="14.85546875" customWidth="1"/>
    <col min="4860" max="4862" width="14.85546875" customWidth="1"/>
    <col min="4870" max="4872" width="14.85546875" customWidth="1"/>
    <col min="4880" max="4882" width="14.85546875" customWidth="1"/>
    <col min="4890" max="4892" width="14.85546875" customWidth="1"/>
    <col min="4893" max="4894" width="14.7109375" customWidth="1"/>
    <col min="4897" max="4897" width="13.28515625" customWidth="1"/>
    <col min="4898" max="4900" width="16.7109375" customWidth="1"/>
    <col min="4901" max="4901" width="14.28515625" customWidth="1"/>
    <col min="4902" max="4902" width="16.85546875" customWidth="1"/>
    <col min="4903" max="4903" width="20.5703125" customWidth="1"/>
    <col min="4904" max="4904" width="17.85546875" customWidth="1"/>
    <col min="4905" max="4905" width="21.140625" customWidth="1"/>
    <col min="5024" max="5024" width="9.140625" customWidth="1"/>
    <col min="5025" max="5025" width="18" customWidth="1"/>
    <col min="5026" max="5026" width="8.5703125" customWidth="1"/>
    <col min="5029" max="5029" width="33.5703125" customWidth="1"/>
    <col min="5030" max="5030" width="18.85546875" customWidth="1"/>
    <col min="5031" max="5031" width="17.5703125" customWidth="1"/>
    <col min="5036" max="5038" width="14.85546875" customWidth="1"/>
    <col min="5046" max="5048" width="14.85546875" customWidth="1"/>
    <col min="5056" max="5058" width="14.85546875" customWidth="1"/>
    <col min="5066" max="5068" width="14.85546875" customWidth="1"/>
    <col min="5076" max="5078" width="14.85546875" customWidth="1"/>
    <col min="5086" max="5088" width="14.85546875" customWidth="1"/>
    <col min="5096" max="5098" width="14.85546875" customWidth="1"/>
    <col min="5106" max="5108" width="14.85546875" customWidth="1"/>
    <col min="5116" max="5118" width="14.85546875" customWidth="1"/>
    <col min="5126" max="5128" width="14.85546875" customWidth="1"/>
    <col min="5136" max="5138" width="14.85546875" customWidth="1"/>
    <col min="5146" max="5148" width="14.85546875" customWidth="1"/>
    <col min="5149" max="5150" width="14.7109375" customWidth="1"/>
    <col min="5153" max="5153" width="13.28515625" customWidth="1"/>
    <col min="5154" max="5156" width="16.7109375" customWidth="1"/>
    <col min="5157" max="5157" width="14.28515625" customWidth="1"/>
    <col min="5158" max="5158" width="16.85546875" customWidth="1"/>
    <col min="5159" max="5159" width="20.5703125" customWidth="1"/>
    <col min="5160" max="5160" width="17.85546875" customWidth="1"/>
    <col min="5161" max="5161" width="21.140625" customWidth="1"/>
    <col min="5280" max="5280" width="9.140625" customWidth="1"/>
    <col min="5281" max="5281" width="18" customWidth="1"/>
    <col min="5282" max="5282" width="8.5703125" customWidth="1"/>
    <col min="5285" max="5285" width="33.5703125" customWidth="1"/>
    <col min="5286" max="5286" width="18.85546875" customWidth="1"/>
    <col min="5287" max="5287" width="17.5703125" customWidth="1"/>
    <col min="5292" max="5294" width="14.85546875" customWidth="1"/>
    <col min="5302" max="5304" width="14.85546875" customWidth="1"/>
    <col min="5312" max="5314" width="14.85546875" customWidth="1"/>
    <col min="5322" max="5324" width="14.85546875" customWidth="1"/>
    <col min="5332" max="5334" width="14.85546875" customWidth="1"/>
    <col min="5342" max="5344" width="14.85546875" customWidth="1"/>
    <col min="5352" max="5354" width="14.85546875" customWidth="1"/>
    <col min="5362" max="5364" width="14.85546875" customWidth="1"/>
    <col min="5372" max="5374" width="14.85546875" customWidth="1"/>
    <col min="5382" max="5384" width="14.85546875" customWidth="1"/>
    <col min="5392" max="5394" width="14.85546875" customWidth="1"/>
    <col min="5402" max="5404" width="14.85546875" customWidth="1"/>
    <col min="5405" max="5406" width="14.7109375" customWidth="1"/>
    <col min="5409" max="5409" width="13.28515625" customWidth="1"/>
    <col min="5410" max="5412" width="16.7109375" customWidth="1"/>
    <col min="5413" max="5413" width="14.28515625" customWidth="1"/>
    <col min="5414" max="5414" width="16.85546875" customWidth="1"/>
    <col min="5415" max="5415" width="20.5703125" customWidth="1"/>
    <col min="5416" max="5416" width="17.85546875" customWidth="1"/>
    <col min="5417" max="5417" width="21.140625" customWidth="1"/>
    <col min="5536" max="5536" width="9.140625" customWidth="1"/>
    <col min="5537" max="5537" width="18" customWidth="1"/>
    <col min="5538" max="5538" width="8.5703125" customWidth="1"/>
    <col min="5541" max="5541" width="33.5703125" customWidth="1"/>
    <col min="5542" max="5542" width="18.85546875" customWidth="1"/>
    <col min="5543" max="5543" width="17.5703125" customWidth="1"/>
    <col min="5548" max="5550" width="14.85546875" customWidth="1"/>
    <col min="5558" max="5560" width="14.85546875" customWidth="1"/>
    <col min="5568" max="5570" width="14.85546875" customWidth="1"/>
    <col min="5578" max="5580" width="14.85546875" customWidth="1"/>
    <col min="5588" max="5590" width="14.85546875" customWidth="1"/>
    <col min="5598" max="5600" width="14.85546875" customWidth="1"/>
    <col min="5608" max="5610" width="14.85546875" customWidth="1"/>
    <col min="5618" max="5620" width="14.85546875" customWidth="1"/>
    <col min="5628" max="5630" width="14.85546875" customWidth="1"/>
    <col min="5638" max="5640" width="14.85546875" customWidth="1"/>
    <col min="5648" max="5650" width="14.85546875" customWidth="1"/>
    <col min="5658" max="5660" width="14.85546875" customWidth="1"/>
    <col min="5661" max="5662" width="14.7109375" customWidth="1"/>
    <col min="5665" max="5665" width="13.28515625" customWidth="1"/>
    <col min="5666" max="5668" width="16.7109375" customWidth="1"/>
    <col min="5669" max="5669" width="14.28515625" customWidth="1"/>
    <col min="5670" max="5670" width="16.85546875" customWidth="1"/>
    <col min="5671" max="5671" width="20.5703125" customWidth="1"/>
    <col min="5672" max="5672" width="17.85546875" customWidth="1"/>
    <col min="5673" max="5673" width="21.140625" customWidth="1"/>
    <col min="5792" max="5792" width="9.140625" customWidth="1"/>
    <col min="5793" max="5793" width="18" customWidth="1"/>
    <col min="5794" max="5794" width="8.5703125" customWidth="1"/>
    <col min="5797" max="5797" width="33.5703125" customWidth="1"/>
    <col min="5798" max="5798" width="18.85546875" customWidth="1"/>
    <col min="5799" max="5799" width="17.5703125" customWidth="1"/>
    <col min="5804" max="5806" width="14.85546875" customWidth="1"/>
    <col min="5814" max="5816" width="14.85546875" customWidth="1"/>
    <col min="5824" max="5826" width="14.85546875" customWidth="1"/>
    <col min="5834" max="5836" width="14.85546875" customWidth="1"/>
    <col min="5844" max="5846" width="14.85546875" customWidth="1"/>
    <col min="5854" max="5856" width="14.85546875" customWidth="1"/>
    <col min="5864" max="5866" width="14.85546875" customWidth="1"/>
    <col min="5874" max="5876" width="14.85546875" customWidth="1"/>
    <col min="5884" max="5886" width="14.85546875" customWidth="1"/>
    <col min="5894" max="5896" width="14.85546875" customWidth="1"/>
    <col min="5904" max="5906" width="14.85546875" customWidth="1"/>
    <col min="5914" max="5916" width="14.85546875" customWidth="1"/>
    <col min="5917" max="5918" width="14.7109375" customWidth="1"/>
    <col min="5921" max="5921" width="13.28515625" customWidth="1"/>
    <col min="5922" max="5924" width="16.7109375" customWidth="1"/>
    <col min="5925" max="5925" width="14.28515625" customWidth="1"/>
    <col min="5926" max="5926" width="16.85546875" customWidth="1"/>
    <col min="5927" max="5927" width="20.5703125" customWidth="1"/>
    <col min="5928" max="5928" width="17.85546875" customWidth="1"/>
    <col min="5929" max="5929" width="21.140625" customWidth="1"/>
    <col min="6048" max="6048" width="9.140625" customWidth="1"/>
    <col min="6049" max="6049" width="18" customWidth="1"/>
    <col min="6050" max="6050" width="8.5703125" customWidth="1"/>
    <col min="6053" max="6053" width="33.5703125" customWidth="1"/>
    <col min="6054" max="6054" width="18.85546875" customWidth="1"/>
    <col min="6055" max="6055" width="17.5703125" customWidth="1"/>
    <col min="6060" max="6062" width="14.85546875" customWidth="1"/>
    <col min="6070" max="6072" width="14.85546875" customWidth="1"/>
    <col min="6080" max="6082" width="14.85546875" customWidth="1"/>
    <col min="6090" max="6092" width="14.85546875" customWidth="1"/>
    <col min="6100" max="6102" width="14.85546875" customWidth="1"/>
    <col min="6110" max="6112" width="14.85546875" customWidth="1"/>
    <col min="6120" max="6122" width="14.85546875" customWidth="1"/>
    <col min="6130" max="6132" width="14.85546875" customWidth="1"/>
    <col min="6140" max="6142" width="14.85546875" customWidth="1"/>
    <col min="6150" max="6152" width="14.85546875" customWidth="1"/>
    <col min="6160" max="6162" width="14.85546875" customWidth="1"/>
    <col min="6170" max="6172" width="14.85546875" customWidth="1"/>
    <col min="6173" max="6174" width="14.7109375" customWidth="1"/>
    <col min="6177" max="6177" width="13.28515625" customWidth="1"/>
    <col min="6178" max="6180" width="16.7109375" customWidth="1"/>
    <col min="6181" max="6181" width="14.28515625" customWidth="1"/>
    <col min="6182" max="6182" width="16.85546875" customWidth="1"/>
    <col min="6183" max="6183" width="20.5703125" customWidth="1"/>
    <col min="6184" max="6184" width="17.85546875" customWidth="1"/>
    <col min="6185" max="6185" width="21.140625" customWidth="1"/>
    <col min="6304" max="6304" width="9.140625" customWidth="1"/>
    <col min="6305" max="6305" width="18" customWidth="1"/>
    <col min="6306" max="6306" width="8.5703125" customWidth="1"/>
    <col min="6309" max="6309" width="33.5703125" customWidth="1"/>
    <col min="6310" max="6310" width="18.85546875" customWidth="1"/>
    <col min="6311" max="6311" width="17.5703125" customWidth="1"/>
    <col min="6316" max="6318" width="14.85546875" customWidth="1"/>
    <col min="6326" max="6328" width="14.85546875" customWidth="1"/>
    <col min="6336" max="6338" width="14.85546875" customWidth="1"/>
    <col min="6346" max="6348" width="14.85546875" customWidth="1"/>
    <col min="6356" max="6358" width="14.85546875" customWidth="1"/>
    <col min="6366" max="6368" width="14.85546875" customWidth="1"/>
    <col min="6376" max="6378" width="14.85546875" customWidth="1"/>
    <col min="6386" max="6388" width="14.85546875" customWidth="1"/>
    <col min="6396" max="6398" width="14.85546875" customWidth="1"/>
    <col min="6406" max="6408" width="14.85546875" customWidth="1"/>
    <col min="6416" max="6418" width="14.85546875" customWidth="1"/>
    <col min="6426" max="6428" width="14.85546875" customWidth="1"/>
    <col min="6429" max="6430" width="14.7109375" customWidth="1"/>
    <col min="6433" max="6433" width="13.28515625" customWidth="1"/>
    <col min="6434" max="6436" width="16.7109375" customWidth="1"/>
    <col min="6437" max="6437" width="14.28515625" customWidth="1"/>
    <col min="6438" max="6438" width="16.85546875" customWidth="1"/>
    <col min="6439" max="6439" width="20.5703125" customWidth="1"/>
    <col min="6440" max="6440" width="17.85546875" customWidth="1"/>
    <col min="6441" max="6441" width="21.140625" customWidth="1"/>
    <col min="6560" max="6560" width="9.140625" customWidth="1"/>
    <col min="6561" max="6561" width="18" customWidth="1"/>
    <col min="6562" max="6562" width="8.5703125" customWidth="1"/>
    <col min="6565" max="6565" width="33.5703125" customWidth="1"/>
    <col min="6566" max="6566" width="18.85546875" customWidth="1"/>
    <col min="6567" max="6567" width="17.5703125" customWidth="1"/>
    <col min="6572" max="6574" width="14.85546875" customWidth="1"/>
    <col min="6582" max="6584" width="14.85546875" customWidth="1"/>
    <col min="6592" max="6594" width="14.85546875" customWidth="1"/>
    <col min="6602" max="6604" width="14.85546875" customWidth="1"/>
    <col min="6612" max="6614" width="14.85546875" customWidth="1"/>
    <col min="6622" max="6624" width="14.85546875" customWidth="1"/>
    <col min="6632" max="6634" width="14.85546875" customWidth="1"/>
    <col min="6642" max="6644" width="14.85546875" customWidth="1"/>
    <col min="6652" max="6654" width="14.85546875" customWidth="1"/>
    <col min="6662" max="6664" width="14.85546875" customWidth="1"/>
    <col min="6672" max="6674" width="14.85546875" customWidth="1"/>
    <col min="6682" max="6684" width="14.85546875" customWidth="1"/>
    <col min="6685" max="6686" width="14.7109375" customWidth="1"/>
    <col min="6689" max="6689" width="13.28515625" customWidth="1"/>
    <col min="6690" max="6692" width="16.7109375" customWidth="1"/>
    <col min="6693" max="6693" width="14.28515625" customWidth="1"/>
    <col min="6694" max="6694" width="16.85546875" customWidth="1"/>
    <col min="6695" max="6695" width="20.5703125" customWidth="1"/>
    <col min="6696" max="6696" width="17.85546875" customWidth="1"/>
    <col min="6697" max="6697" width="21.140625" customWidth="1"/>
    <col min="6816" max="6816" width="9.140625" customWidth="1"/>
    <col min="6817" max="6817" width="18" customWidth="1"/>
    <col min="6818" max="6818" width="8.5703125" customWidth="1"/>
    <col min="6821" max="6821" width="33.5703125" customWidth="1"/>
    <col min="6822" max="6822" width="18.85546875" customWidth="1"/>
    <col min="6823" max="6823" width="17.5703125" customWidth="1"/>
    <col min="6828" max="6830" width="14.85546875" customWidth="1"/>
    <col min="6838" max="6840" width="14.85546875" customWidth="1"/>
    <col min="6848" max="6850" width="14.85546875" customWidth="1"/>
    <col min="6858" max="6860" width="14.85546875" customWidth="1"/>
    <col min="6868" max="6870" width="14.85546875" customWidth="1"/>
    <col min="6878" max="6880" width="14.85546875" customWidth="1"/>
    <col min="6888" max="6890" width="14.85546875" customWidth="1"/>
    <col min="6898" max="6900" width="14.85546875" customWidth="1"/>
    <col min="6908" max="6910" width="14.85546875" customWidth="1"/>
    <col min="6918" max="6920" width="14.85546875" customWidth="1"/>
    <col min="6928" max="6930" width="14.85546875" customWidth="1"/>
    <col min="6938" max="6940" width="14.85546875" customWidth="1"/>
    <col min="6941" max="6942" width="14.7109375" customWidth="1"/>
    <col min="6945" max="6945" width="13.28515625" customWidth="1"/>
    <col min="6946" max="6948" width="16.7109375" customWidth="1"/>
    <col min="6949" max="6949" width="14.28515625" customWidth="1"/>
    <col min="6950" max="6950" width="16.85546875" customWidth="1"/>
    <col min="6951" max="6951" width="20.5703125" customWidth="1"/>
    <col min="6952" max="6952" width="17.85546875" customWidth="1"/>
    <col min="6953" max="6953" width="21.140625" customWidth="1"/>
    <col min="7072" max="7072" width="9.140625" customWidth="1"/>
    <col min="7073" max="7073" width="18" customWidth="1"/>
    <col min="7074" max="7074" width="8.5703125" customWidth="1"/>
    <col min="7077" max="7077" width="33.5703125" customWidth="1"/>
    <col min="7078" max="7078" width="18.85546875" customWidth="1"/>
    <col min="7079" max="7079" width="17.5703125" customWidth="1"/>
    <col min="7084" max="7086" width="14.85546875" customWidth="1"/>
    <col min="7094" max="7096" width="14.85546875" customWidth="1"/>
    <col min="7104" max="7106" width="14.85546875" customWidth="1"/>
    <col min="7114" max="7116" width="14.85546875" customWidth="1"/>
    <col min="7124" max="7126" width="14.85546875" customWidth="1"/>
    <col min="7134" max="7136" width="14.85546875" customWidth="1"/>
    <col min="7144" max="7146" width="14.85546875" customWidth="1"/>
    <col min="7154" max="7156" width="14.85546875" customWidth="1"/>
    <col min="7164" max="7166" width="14.85546875" customWidth="1"/>
    <col min="7174" max="7176" width="14.85546875" customWidth="1"/>
    <col min="7184" max="7186" width="14.85546875" customWidth="1"/>
    <col min="7194" max="7196" width="14.85546875" customWidth="1"/>
    <col min="7197" max="7198" width="14.7109375" customWidth="1"/>
    <col min="7201" max="7201" width="13.28515625" customWidth="1"/>
    <col min="7202" max="7204" width="16.7109375" customWidth="1"/>
    <col min="7205" max="7205" width="14.28515625" customWidth="1"/>
    <col min="7206" max="7206" width="16.85546875" customWidth="1"/>
    <col min="7207" max="7207" width="20.5703125" customWidth="1"/>
    <col min="7208" max="7208" width="17.85546875" customWidth="1"/>
    <col min="7209" max="7209" width="21.140625" customWidth="1"/>
    <col min="7328" max="7328" width="9.140625" customWidth="1"/>
    <col min="7329" max="7329" width="18" customWidth="1"/>
    <col min="7330" max="7330" width="8.5703125" customWidth="1"/>
    <col min="7333" max="7333" width="33.5703125" customWidth="1"/>
    <col min="7334" max="7334" width="18.85546875" customWidth="1"/>
    <col min="7335" max="7335" width="17.5703125" customWidth="1"/>
    <col min="7340" max="7342" width="14.85546875" customWidth="1"/>
    <col min="7350" max="7352" width="14.85546875" customWidth="1"/>
    <col min="7360" max="7362" width="14.85546875" customWidth="1"/>
    <col min="7370" max="7372" width="14.85546875" customWidth="1"/>
    <col min="7380" max="7382" width="14.85546875" customWidth="1"/>
    <col min="7390" max="7392" width="14.85546875" customWidth="1"/>
    <col min="7400" max="7402" width="14.85546875" customWidth="1"/>
    <col min="7410" max="7412" width="14.85546875" customWidth="1"/>
    <col min="7420" max="7422" width="14.85546875" customWidth="1"/>
    <col min="7430" max="7432" width="14.85546875" customWidth="1"/>
    <col min="7440" max="7442" width="14.85546875" customWidth="1"/>
    <col min="7450" max="7452" width="14.85546875" customWidth="1"/>
    <col min="7453" max="7454" width="14.7109375" customWidth="1"/>
    <col min="7457" max="7457" width="13.28515625" customWidth="1"/>
    <col min="7458" max="7460" width="16.7109375" customWidth="1"/>
    <col min="7461" max="7461" width="14.28515625" customWidth="1"/>
    <col min="7462" max="7462" width="16.85546875" customWidth="1"/>
    <col min="7463" max="7463" width="20.5703125" customWidth="1"/>
    <col min="7464" max="7464" width="17.85546875" customWidth="1"/>
    <col min="7465" max="7465" width="21.140625" customWidth="1"/>
    <col min="7584" max="7584" width="9.140625" customWidth="1"/>
    <col min="7585" max="7585" width="18" customWidth="1"/>
    <col min="7586" max="7586" width="8.5703125" customWidth="1"/>
    <col min="7589" max="7589" width="33.5703125" customWidth="1"/>
    <col min="7590" max="7590" width="18.85546875" customWidth="1"/>
    <col min="7591" max="7591" width="17.5703125" customWidth="1"/>
    <col min="7596" max="7598" width="14.85546875" customWidth="1"/>
    <col min="7606" max="7608" width="14.85546875" customWidth="1"/>
    <col min="7616" max="7618" width="14.85546875" customWidth="1"/>
    <col min="7626" max="7628" width="14.85546875" customWidth="1"/>
    <col min="7636" max="7638" width="14.85546875" customWidth="1"/>
    <col min="7646" max="7648" width="14.85546875" customWidth="1"/>
    <col min="7656" max="7658" width="14.85546875" customWidth="1"/>
    <col min="7666" max="7668" width="14.85546875" customWidth="1"/>
    <col min="7676" max="7678" width="14.85546875" customWidth="1"/>
    <col min="7686" max="7688" width="14.85546875" customWidth="1"/>
    <col min="7696" max="7698" width="14.85546875" customWidth="1"/>
    <col min="7706" max="7708" width="14.85546875" customWidth="1"/>
    <col min="7709" max="7710" width="14.7109375" customWidth="1"/>
    <col min="7713" max="7713" width="13.28515625" customWidth="1"/>
    <col min="7714" max="7716" width="16.7109375" customWidth="1"/>
    <col min="7717" max="7717" width="14.28515625" customWidth="1"/>
    <col min="7718" max="7718" width="16.85546875" customWidth="1"/>
    <col min="7719" max="7719" width="20.5703125" customWidth="1"/>
    <col min="7720" max="7720" width="17.85546875" customWidth="1"/>
    <col min="7721" max="7721" width="21.140625" customWidth="1"/>
    <col min="7840" max="7840" width="9.140625" customWidth="1"/>
    <col min="7841" max="7841" width="18" customWidth="1"/>
    <col min="7842" max="7842" width="8.5703125" customWidth="1"/>
    <col min="7845" max="7845" width="33.5703125" customWidth="1"/>
    <col min="7846" max="7846" width="18.85546875" customWidth="1"/>
    <col min="7847" max="7847" width="17.5703125" customWidth="1"/>
    <col min="7852" max="7854" width="14.85546875" customWidth="1"/>
    <col min="7862" max="7864" width="14.85546875" customWidth="1"/>
    <col min="7872" max="7874" width="14.85546875" customWidth="1"/>
    <col min="7882" max="7884" width="14.85546875" customWidth="1"/>
    <col min="7892" max="7894" width="14.85546875" customWidth="1"/>
    <col min="7902" max="7904" width="14.85546875" customWidth="1"/>
    <col min="7912" max="7914" width="14.85546875" customWidth="1"/>
    <col min="7922" max="7924" width="14.85546875" customWidth="1"/>
    <col min="7932" max="7934" width="14.85546875" customWidth="1"/>
    <col min="7942" max="7944" width="14.85546875" customWidth="1"/>
    <col min="7952" max="7954" width="14.85546875" customWidth="1"/>
    <col min="7962" max="7964" width="14.85546875" customWidth="1"/>
    <col min="7965" max="7966" width="14.7109375" customWidth="1"/>
    <col min="7969" max="7969" width="13.28515625" customWidth="1"/>
    <col min="7970" max="7972" width="16.7109375" customWidth="1"/>
    <col min="7973" max="7973" width="14.28515625" customWidth="1"/>
    <col min="7974" max="7974" width="16.85546875" customWidth="1"/>
    <col min="7975" max="7975" width="20.5703125" customWidth="1"/>
    <col min="7976" max="7976" width="17.85546875" customWidth="1"/>
    <col min="7977" max="7977" width="21.140625" customWidth="1"/>
    <col min="8096" max="8096" width="9.140625" customWidth="1"/>
    <col min="8097" max="8097" width="18" customWidth="1"/>
    <col min="8098" max="8098" width="8.5703125" customWidth="1"/>
    <col min="8101" max="8101" width="33.5703125" customWidth="1"/>
    <col min="8102" max="8102" width="18.85546875" customWidth="1"/>
    <col min="8103" max="8103" width="17.5703125" customWidth="1"/>
    <col min="8108" max="8110" width="14.85546875" customWidth="1"/>
    <col min="8118" max="8120" width="14.85546875" customWidth="1"/>
    <col min="8128" max="8130" width="14.85546875" customWidth="1"/>
    <col min="8138" max="8140" width="14.85546875" customWidth="1"/>
    <col min="8148" max="8150" width="14.85546875" customWidth="1"/>
    <col min="8158" max="8160" width="14.85546875" customWidth="1"/>
    <col min="8168" max="8170" width="14.85546875" customWidth="1"/>
    <col min="8178" max="8180" width="14.85546875" customWidth="1"/>
    <col min="8188" max="8190" width="14.85546875" customWidth="1"/>
    <col min="8198" max="8200" width="14.85546875" customWidth="1"/>
    <col min="8208" max="8210" width="14.85546875" customWidth="1"/>
    <col min="8218" max="8220" width="14.85546875" customWidth="1"/>
    <col min="8221" max="8222" width="14.7109375" customWidth="1"/>
    <col min="8225" max="8225" width="13.28515625" customWidth="1"/>
    <col min="8226" max="8228" width="16.7109375" customWidth="1"/>
    <col min="8229" max="8229" width="14.28515625" customWidth="1"/>
    <col min="8230" max="8230" width="16.85546875" customWidth="1"/>
    <col min="8231" max="8231" width="20.5703125" customWidth="1"/>
    <col min="8232" max="8232" width="17.85546875" customWidth="1"/>
    <col min="8233" max="8233" width="21.140625" customWidth="1"/>
    <col min="8352" max="8352" width="9.140625" customWidth="1"/>
    <col min="8353" max="8353" width="18" customWidth="1"/>
    <col min="8354" max="8354" width="8.5703125" customWidth="1"/>
    <col min="8357" max="8357" width="33.5703125" customWidth="1"/>
    <col min="8358" max="8358" width="18.85546875" customWidth="1"/>
    <col min="8359" max="8359" width="17.5703125" customWidth="1"/>
    <col min="8364" max="8366" width="14.85546875" customWidth="1"/>
    <col min="8374" max="8376" width="14.85546875" customWidth="1"/>
    <col min="8384" max="8386" width="14.85546875" customWidth="1"/>
    <col min="8394" max="8396" width="14.85546875" customWidth="1"/>
    <col min="8404" max="8406" width="14.85546875" customWidth="1"/>
    <col min="8414" max="8416" width="14.85546875" customWidth="1"/>
    <col min="8424" max="8426" width="14.85546875" customWidth="1"/>
    <col min="8434" max="8436" width="14.85546875" customWidth="1"/>
    <col min="8444" max="8446" width="14.85546875" customWidth="1"/>
    <col min="8454" max="8456" width="14.85546875" customWidth="1"/>
    <col min="8464" max="8466" width="14.85546875" customWidth="1"/>
    <col min="8474" max="8476" width="14.85546875" customWidth="1"/>
    <col min="8477" max="8478" width="14.7109375" customWidth="1"/>
    <col min="8481" max="8481" width="13.28515625" customWidth="1"/>
    <col min="8482" max="8484" width="16.7109375" customWidth="1"/>
    <col min="8485" max="8485" width="14.28515625" customWidth="1"/>
    <col min="8486" max="8486" width="16.85546875" customWidth="1"/>
    <col min="8487" max="8487" width="20.5703125" customWidth="1"/>
    <col min="8488" max="8488" width="17.85546875" customWidth="1"/>
    <col min="8489" max="8489" width="21.140625" customWidth="1"/>
    <col min="8608" max="8608" width="9.140625" customWidth="1"/>
    <col min="8609" max="8609" width="18" customWidth="1"/>
    <col min="8610" max="8610" width="8.5703125" customWidth="1"/>
    <col min="8613" max="8613" width="33.5703125" customWidth="1"/>
    <col min="8614" max="8614" width="18.85546875" customWidth="1"/>
    <col min="8615" max="8615" width="17.5703125" customWidth="1"/>
    <col min="8620" max="8622" width="14.85546875" customWidth="1"/>
    <col min="8630" max="8632" width="14.85546875" customWidth="1"/>
    <col min="8640" max="8642" width="14.85546875" customWidth="1"/>
    <col min="8650" max="8652" width="14.85546875" customWidth="1"/>
    <col min="8660" max="8662" width="14.85546875" customWidth="1"/>
    <col min="8670" max="8672" width="14.85546875" customWidth="1"/>
    <col min="8680" max="8682" width="14.85546875" customWidth="1"/>
    <col min="8690" max="8692" width="14.85546875" customWidth="1"/>
    <col min="8700" max="8702" width="14.85546875" customWidth="1"/>
    <col min="8710" max="8712" width="14.85546875" customWidth="1"/>
    <col min="8720" max="8722" width="14.85546875" customWidth="1"/>
    <col min="8730" max="8732" width="14.85546875" customWidth="1"/>
    <col min="8733" max="8734" width="14.7109375" customWidth="1"/>
    <col min="8737" max="8737" width="13.28515625" customWidth="1"/>
    <col min="8738" max="8740" width="16.7109375" customWidth="1"/>
    <col min="8741" max="8741" width="14.28515625" customWidth="1"/>
    <col min="8742" max="8742" width="16.85546875" customWidth="1"/>
    <col min="8743" max="8743" width="20.5703125" customWidth="1"/>
    <col min="8744" max="8744" width="17.85546875" customWidth="1"/>
    <col min="8745" max="8745" width="21.140625" customWidth="1"/>
    <col min="8864" max="8864" width="9.140625" customWidth="1"/>
    <col min="8865" max="8865" width="18" customWidth="1"/>
    <col min="8866" max="8866" width="8.5703125" customWidth="1"/>
    <col min="8869" max="8869" width="33.5703125" customWidth="1"/>
    <col min="8870" max="8870" width="18.85546875" customWidth="1"/>
    <col min="8871" max="8871" width="17.5703125" customWidth="1"/>
    <col min="8876" max="8878" width="14.85546875" customWidth="1"/>
    <col min="8886" max="8888" width="14.85546875" customWidth="1"/>
    <col min="8896" max="8898" width="14.85546875" customWidth="1"/>
    <col min="8906" max="8908" width="14.85546875" customWidth="1"/>
    <col min="8916" max="8918" width="14.85546875" customWidth="1"/>
    <col min="8926" max="8928" width="14.85546875" customWidth="1"/>
    <col min="8936" max="8938" width="14.85546875" customWidth="1"/>
    <col min="8946" max="8948" width="14.85546875" customWidth="1"/>
    <col min="8956" max="8958" width="14.85546875" customWidth="1"/>
    <col min="8966" max="8968" width="14.85546875" customWidth="1"/>
    <col min="8976" max="8978" width="14.85546875" customWidth="1"/>
    <col min="8986" max="8988" width="14.85546875" customWidth="1"/>
    <col min="8989" max="8990" width="14.7109375" customWidth="1"/>
    <col min="8993" max="8993" width="13.28515625" customWidth="1"/>
    <col min="8994" max="8996" width="16.7109375" customWidth="1"/>
    <col min="8997" max="8997" width="14.28515625" customWidth="1"/>
    <col min="8998" max="8998" width="16.85546875" customWidth="1"/>
    <col min="8999" max="8999" width="20.5703125" customWidth="1"/>
    <col min="9000" max="9000" width="17.85546875" customWidth="1"/>
    <col min="9001" max="9001" width="21.140625" customWidth="1"/>
    <col min="9120" max="9120" width="9.140625" customWidth="1"/>
    <col min="9121" max="9121" width="18" customWidth="1"/>
    <col min="9122" max="9122" width="8.5703125" customWidth="1"/>
    <col min="9125" max="9125" width="33.5703125" customWidth="1"/>
    <col min="9126" max="9126" width="18.85546875" customWidth="1"/>
    <col min="9127" max="9127" width="17.5703125" customWidth="1"/>
    <col min="9132" max="9134" width="14.85546875" customWidth="1"/>
    <col min="9142" max="9144" width="14.85546875" customWidth="1"/>
    <col min="9152" max="9154" width="14.85546875" customWidth="1"/>
    <col min="9162" max="9164" width="14.85546875" customWidth="1"/>
    <col min="9172" max="9174" width="14.85546875" customWidth="1"/>
    <col min="9182" max="9184" width="14.85546875" customWidth="1"/>
    <col min="9192" max="9194" width="14.85546875" customWidth="1"/>
    <col min="9202" max="9204" width="14.85546875" customWidth="1"/>
    <col min="9212" max="9214" width="14.85546875" customWidth="1"/>
    <col min="9222" max="9224" width="14.85546875" customWidth="1"/>
    <col min="9232" max="9234" width="14.85546875" customWidth="1"/>
    <col min="9242" max="9244" width="14.85546875" customWidth="1"/>
    <col min="9245" max="9246" width="14.7109375" customWidth="1"/>
    <col min="9249" max="9249" width="13.28515625" customWidth="1"/>
    <col min="9250" max="9252" width="16.7109375" customWidth="1"/>
    <col min="9253" max="9253" width="14.28515625" customWidth="1"/>
    <col min="9254" max="9254" width="16.85546875" customWidth="1"/>
    <col min="9255" max="9255" width="20.5703125" customWidth="1"/>
    <col min="9256" max="9256" width="17.85546875" customWidth="1"/>
    <col min="9257" max="9257" width="21.140625" customWidth="1"/>
    <col min="9376" max="9376" width="9.140625" customWidth="1"/>
    <col min="9377" max="9377" width="18" customWidth="1"/>
    <col min="9378" max="9378" width="8.5703125" customWidth="1"/>
    <col min="9381" max="9381" width="33.5703125" customWidth="1"/>
    <col min="9382" max="9382" width="18.85546875" customWidth="1"/>
    <col min="9383" max="9383" width="17.5703125" customWidth="1"/>
    <col min="9388" max="9390" width="14.85546875" customWidth="1"/>
    <col min="9398" max="9400" width="14.85546875" customWidth="1"/>
    <col min="9408" max="9410" width="14.85546875" customWidth="1"/>
    <col min="9418" max="9420" width="14.85546875" customWidth="1"/>
    <col min="9428" max="9430" width="14.85546875" customWidth="1"/>
    <col min="9438" max="9440" width="14.85546875" customWidth="1"/>
    <col min="9448" max="9450" width="14.85546875" customWidth="1"/>
    <col min="9458" max="9460" width="14.85546875" customWidth="1"/>
    <col min="9468" max="9470" width="14.85546875" customWidth="1"/>
    <col min="9478" max="9480" width="14.85546875" customWidth="1"/>
    <col min="9488" max="9490" width="14.85546875" customWidth="1"/>
    <col min="9498" max="9500" width="14.85546875" customWidth="1"/>
    <col min="9501" max="9502" width="14.7109375" customWidth="1"/>
    <col min="9505" max="9505" width="13.28515625" customWidth="1"/>
    <col min="9506" max="9508" width="16.7109375" customWidth="1"/>
    <col min="9509" max="9509" width="14.28515625" customWidth="1"/>
    <col min="9510" max="9510" width="16.85546875" customWidth="1"/>
    <col min="9511" max="9511" width="20.5703125" customWidth="1"/>
    <col min="9512" max="9512" width="17.85546875" customWidth="1"/>
    <col min="9513" max="9513" width="21.140625" customWidth="1"/>
    <col min="9632" max="9632" width="9.140625" customWidth="1"/>
    <col min="9633" max="9633" width="18" customWidth="1"/>
    <col min="9634" max="9634" width="8.5703125" customWidth="1"/>
    <col min="9637" max="9637" width="33.5703125" customWidth="1"/>
    <col min="9638" max="9638" width="18.85546875" customWidth="1"/>
    <col min="9639" max="9639" width="17.5703125" customWidth="1"/>
    <col min="9644" max="9646" width="14.85546875" customWidth="1"/>
    <col min="9654" max="9656" width="14.85546875" customWidth="1"/>
    <col min="9664" max="9666" width="14.85546875" customWidth="1"/>
    <col min="9674" max="9676" width="14.85546875" customWidth="1"/>
    <col min="9684" max="9686" width="14.85546875" customWidth="1"/>
    <col min="9694" max="9696" width="14.85546875" customWidth="1"/>
    <col min="9704" max="9706" width="14.85546875" customWidth="1"/>
    <col min="9714" max="9716" width="14.85546875" customWidth="1"/>
    <col min="9724" max="9726" width="14.85546875" customWidth="1"/>
    <col min="9734" max="9736" width="14.85546875" customWidth="1"/>
    <col min="9744" max="9746" width="14.85546875" customWidth="1"/>
    <col min="9754" max="9756" width="14.85546875" customWidth="1"/>
    <col min="9757" max="9758" width="14.7109375" customWidth="1"/>
    <col min="9761" max="9761" width="13.28515625" customWidth="1"/>
    <col min="9762" max="9764" width="16.7109375" customWidth="1"/>
    <col min="9765" max="9765" width="14.28515625" customWidth="1"/>
    <col min="9766" max="9766" width="16.85546875" customWidth="1"/>
    <col min="9767" max="9767" width="20.5703125" customWidth="1"/>
    <col min="9768" max="9768" width="17.85546875" customWidth="1"/>
    <col min="9769" max="9769" width="21.140625" customWidth="1"/>
    <col min="9888" max="9888" width="9.140625" customWidth="1"/>
    <col min="9889" max="9889" width="18" customWidth="1"/>
    <col min="9890" max="9890" width="8.5703125" customWidth="1"/>
    <col min="9893" max="9893" width="33.5703125" customWidth="1"/>
    <col min="9894" max="9894" width="18.85546875" customWidth="1"/>
    <col min="9895" max="9895" width="17.5703125" customWidth="1"/>
    <col min="9900" max="9902" width="14.85546875" customWidth="1"/>
    <col min="9910" max="9912" width="14.85546875" customWidth="1"/>
    <col min="9920" max="9922" width="14.85546875" customWidth="1"/>
    <col min="9930" max="9932" width="14.85546875" customWidth="1"/>
    <col min="9940" max="9942" width="14.85546875" customWidth="1"/>
    <col min="9950" max="9952" width="14.85546875" customWidth="1"/>
    <col min="9960" max="9962" width="14.85546875" customWidth="1"/>
    <col min="9970" max="9972" width="14.85546875" customWidth="1"/>
    <col min="9980" max="9982" width="14.85546875" customWidth="1"/>
    <col min="9990" max="9992" width="14.85546875" customWidth="1"/>
    <col min="10000" max="10002" width="14.85546875" customWidth="1"/>
    <col min="10010" max="10012" width="14.85546875" customWidth="1"/>
    <col min="10013" max="10014" width="14.7109375" customWidth="1"/>
    <col min="10017" max="10017" width="13.28515625" customWidth="1"/>
    <col min="10018" max="10020" width="16.7109375" customWidth="1"/>
    <col min="10021" max="10021" width="14.28515625" customWidth="1"/>
    <col min="10022" max="10022" width="16.85546875" customWidth="1"/>
    <col min="10023" max="10023" width="20.5703125" customWidth="1"/>
    <col min="10024" max="10024" width="17.85546875" customWidth="1"/>
    <col min="10025" max="10025" width="21.140625" customWidth="1"/>
    <col min="10144" max="10144" width="9.140625" customWidth="1"/>
    <col min="10145" max="10145" width="18" customWidth="1"/>
    <col min="10146" max="10146" width="8.5703125" customWidth="1"/>
    <col min="10149" max="10149" width="33.5703125" customWidth="1"/>
    <col min="10150" max="10150" width="18.85546875" customWidth="1"/>
    <col min="10151" max="10151" width="17.5703125" customWidth="1"/>
    <col min="10156" max="10158" width="14.85546875" customWidth="1"/>
    <col min="10166" max="10168" width="14.85546875" customWidth="1"/>
    <col min="10176" max="10178" width="14.85546875" customWidth="1"/>
    <col min="10186" max="10188" width="14.85546875" customWidth="1"/>
    <col min="10196" max="10198" width="14.85546875" customWidth="1"/>
    <col min="10206" max="10208" width="14.85546875" customWidth="1"/>
    <col min="10216" max="10218" width="14.85546875" customWidth="1"/>
    <col min="10226" max="10228" width="14.85546875" customWidth="1"/>
    <col min="10236" max="10238" width="14.85546875" customWidth="1"/>
    <col min="10246" max="10248" width="14.85546875" customWidth="1"/>
    <col min="10256" max="10258" width="14.85546875" customWidth="1"/>
    <col min="10266" max="10268" width="14.85546875" customWidth="1"/>
    <col min="10269" max="10270" width="14.7109375" customWidth="1"/>
    <col min="10273" max="10273" width="13.28515625" customWidth="1"/>
    <col min="10274" max="10276" width="16.7109375" customWidth="1"/>
    <col min="10277" max="10277" width="14.28515625" customWidth="1"/>
    <col min="10278" max="10278" width="16.85546875" customWidth="1"/>
    <col min="10279" max="10279" width="20.5703125" customWidth="1"/>
    <col min="10280" max="10280" width="17.85546875" customWidth="1"/>
    <col min="10281" max="10281" width="21.140625" customWidth="1"/>
    <col min="10400" max="10400" width="9.140625" customWidth="1"/>
    <col min="10401" max="10401" width="18" customWidth="1"/>
    <col min="10402" max="10402" width="8.5703125" customWidth="1"/>
    <col min="10405" max="10405" width="33.5703125" customWidth="1"/>
    <col min="10406" max="10406" width="18.85546875" customWidth="1"/>
    <col min="10407" max="10407" width="17.5703125" customWidth="1"/>
    <col min="10412" max="10414" width="14.85546875" customWidth="1"/>
    <col min="10422" max="10424" width="14.85546875" customWidth="1"/>
    <col min="10432" max="10434" width="14.85546875" customWidth="1"/>
    <col min="10442" max="10444" width="14.85546875" customWidth="1"/>
    <col min="10452" max="10454" width="14.85546875" customWidth="1"/>
    <col min="10462" max="10464" width="14.85546875" customWidth="1"/>
    <col min="10472" max="10474" width="14.85546875" customWidth="1"/>
    <col min="10482" max="10484" width="14.85546875" customWidth="1"/>
    <col min="10492" max="10494" width="14.85546875" customWidth="1"/>
    <col min="10502" max="10504" width="14.85546875" customWidth="1"/>
    <col min="10512" max="10514" width="14.85546875" customWidth="1"/>
    <col min="10522" max="10524" width="14.85546875" customWidth="1"/>
    <col min="10525" max="10526" width="14.7109375" customWidth="1"/>
    <col min="10529" max="10529" width="13.28515625" customWidth="1"/>
    <col min="10530" max="10532" width="16.7109375" customWidth="1"/>
    <col min="10533" max="10533" width="14.28515625" customWidth="1"/>
    <col min="10534" max="10534" width="16.85546875" customWidth="1"/>
    <col min="10535" max="10535" width="20.5703125" customWidth="1"/>
    <col min="10536" max="10536" width="17.85546875" customWidth="1"/>
    <col min="10537" max="10537" width="21.140625" customWidth="1"/>
    <col min="10656" max="10656" width="9.140625" customWidth="1"/>
    <col min="10657" max="10657" width="18" customWidth="1"/>
    <col min="10658" max="10658" width="8.5703125" customWidth="1"/>
    <col min="10661" max="10661" width="33.5703125" customWidth="1"/>
    <col min="10662" max="10662" width="18.85546875" customWidth="1"/>
    <col min="10663" max="10663" width="17.5703125" customWidth="1"/>
    <col min="10668" max="10670" width="14.85546875" customWidth="1"/>
    <col min="10678" max="10680" width="14.85546875" customWidth="1"/>
    <col min="10688" max="10690" width="14.85546875" customWidth="1"/>
    <col min="10698" max="10700" width="14.85546875" customWidth="1"/>
    <col min="10708" max="10710" width="14.85546875" customWidth="1"/>
    <col min="10718" max="10720" width="14.85546875" customWidth="1"/>
    <col min="10728" max="10730" width="14.85546875" customWidth="1"/>
    <col min="10738" max="10740" width="14.85546875" customWidth="1"/>
    <col min="10748" max="10750" width="14.85546875" customWidth="1"/>
    <col min="10758" max="10760" width="14.85546875" customWidth="1"/>
    <col min="10768" max="10770" width="14.85546875" customWidth="1"/>
    <col min="10778" max="10780" width="14.85546875" customWidth="1"/>
    <col min="10781" max="10782" width="14.7109375" customWidth="1"/>
    <col min="10785" max="10785" width="13.28515625" customWidth="1"/>
    <col min="10786" max="10788" width="16.7109375" customWidth="1"/>
    <col min="10789" max="10789" width="14.28515625" customWidth="1"/>
    <col min="10790" max="10790" width="16.85546875" customWidth="1"/>
    <col min="10791" max="10791" width="20.5703125" customWidth="1"/>
    <col min="10792" max="10792" width="17.85546875" customWidth="1"/>
    <col min="10793" max="10793" width="21.140625" customWidth="1"/>
    <col min="10912" max="10912" width="9.140625" customWidth="1"/>
    <col min="10913" max="10913" width="18" customWidth="1"/>
    <col min="10914" max="10914" width="8.5703125" customWidth="1"/>
    <col min="10917" max="10917" width="33.5703125" customWidth="1"/>
    <col min="10918" max="10918" width="18.85546875" customWidth="1"/>
    <col min="10919" max="10919" width="17.5703125" customWidth="1"/>
    <col min="10924" max="10926" width="14.85546875" customWidth="1"/>
    <col min="10934" max="10936" width="14.85546875" customWidth="1"/>
    <col min="10944" max="10946" width="14.85546875" customWidth="1"/>
    <col min="10954" max="10956" width="14.85546875" customWidth="1"/>
    <col min="10964" max="10966" width="14.85546875" customWidth="1"/>
    <col min="10974" max="10976" width="14.85546875" customWidth="1"/>
    <col min="10984" max="10986" width="14.85546875" customWidth="1"/>
    <col min="10994" max="10996" width="14.85546875" customWidth="1"/>
    <col min="11004" max="11006" width="14.85546875" customWidth="1"/>
    <col min="11014" max="11016" width="14.85546875" customWidth="1"/>
    <col min="11024" max="11026" width="14.85546875" customWidth="1"/>
    <col min="11034" max="11036" width="14.85546875" customWidth="1"/>
    <col min="11037" max="11038" width="14.7109375" customWidth="1"/>
    <col min="11041" max="11041" width="13.28515625" customWidth="1"/>
    <col min="11042" max="11044" width="16.7109375" customWidth="1"/>
    <col min="11045" max="11045" width="14.28515625" customWidth="1"/>
    <col min="11046" max="11046" width="16.85546875" customWidth="1"/>
    <col min="11047" max="11047" width="20.5703125" customWidth="1"/>
    <col min="11048" max="11048" width="17.85546875" customWidth="1"/>
    <col min="11049" max="11049" width="21.140625" customWidth="1"/>
    <col min="11168" max="11168" width="9.140625" customWidth="1"/>
    <col min="11169" max="11169" width="18" customWidth="1"/>
    <col min="11170" max="11170" width="8.5703125" customWidth="1"/>
    <col min="11173" max="11173" width="33.5703125" customWidth="1"/>
    <col min="11174" max="11174" width="18.85546875" customWidth="1"/>
    <col min="11175" max="11175" width="17.5703125" customWidth="1"/>
    <col min="11180" max="11182" width="14.85546875" customWidth="1"/>
    <col min="11190" max="11192" width="14.85546875" customWidth="1"/>
    <col min="11200" max="11202" width="14.85546875" customWidth="1"/>
    <col min="11210" max="11212" width="14.85546875" customWidth="1"/>
    <col min="11220" max="11222" width="14.85546875" customWidth="1"/>
    <col min="11230" max="11232" width="14.85546875" customWidth="1"/>
    <col min="11240" max="11242" width="14.85546875" customWidth="1"/>
    <col min="11250" max="11252" width="14.85546875" customWidth="1"/>
    <col min="11260" max="11262" width="14.85546875" customWidth="1"/>
    <col min="11270" max="11272" width="14.85546875" customWidth="1"/>
    <col min="11280" max="11282" width="14.85546875" customWidth="1"/>
    <col min="11290" max="11292" width="14.85546875" customWidth="1"/>
    <col min="11293" max="11294" width="14.7109375" customWidth="1"/>
    <col min="11297" max="11297" width="13.28515625" customWidth="1"/>
    <col min="11298" max="11300" width="16.7109375" customWidth="1"/>
    <col min="11301" max="11301" width="14.28515625" customWidth="1"/>
    <col min="11302" max="11302" width="16.85546875" customWidth="1"/>
    <col min="11303" max="11303" width="20.5703125" customWidth="1"/>
    <col min="11304" max="11304" width="17.85546875" customWidth="1"/>
    <col min="11305" max="11305" width="21.140625" customWidth="1"/>
    <col min="11424" max="11424" width="9.140625" customWidth="1"/>
    <col min="11425" max="11425" width="18" customWidth="1"/>
    <col min="11426" max="11426" width="8.5703125" customWidth="1"/>
    <col min="11429" max="11429" width="33.5703125" customWidth="1"/>
    <col min="11430" max="11430" width="18.85546875" customWidth="1"/>
    <col min="11431" max="11431" width="17.5703125" customWidth="1"/>
    <col min="11436" max="11438" width="14.85546875" customWidth="1"/>
    <col min="11446" max="11448" width="14.85546875" customWidth="1"/>
    <col min="11456" max="11458" width="14.85546875" customWidth="1"/>
    <col min="11466" max="11468" width="14.85546875" customWidth="1"/>
    <col min="11476" max="11478" width="14.85546875" customWidth="1"/>
    <col min="11486" max="11488" width="14.85546875" customWidth="1"/>
    <col min="11496" max="11498" width="14.85546875" customWidth="1"/>
    <col min="11506" max="11508" width="14.85546875" customWidth="1"/>
    <col min="11516" max="11518" width="14.85546875" customWidth="1"/>
    <col min="11526" max="11528" width="14.85546875" customWidth="1"/>
    <col min="11536" max="11538" width="14.85546875" customWidth="1"/>
    <col min="11546" max="11548" width="14.85546875" customWidth="1"/>
    <col min="11549" max="11550" width="14.7109375" customWidth="1"/>
    <col min="11553" max="11553" width="13.28515625" customWidth="1"/>
    <col min="11554" max="11556" width="16.7109375" customWidth="1"/>
    <col min="11557" max="11557" width="14.28515625" customWidth="1"/>
    <col min="11558" max="11558" width="16.85546875" customWidth="1"/>
    <col min="11559" max="11559" width="20.5703125" customWidth="1"/>
    <col min="11560" max="11560" width="17.85546875" customWidth="1"/>
    <col min="11561" max="11561" width="21.140625" customWidth="1"/>
    <col min="11680" max="11680" width="9.140625" customWidth="1"/>
    <col min="11681" max="11681" width="18" customWidth="1"/>
    <col min="11682" max="11682" width="8.5703125" customWidth="1"/>
    <col min="11685" max="11685" width="33.5703125" customWidth="1"/>
    <col min="11686" max="11686" width="18.85546875" customWidth="1"/>
    <col min="11687" max="11687" width="17.5703125" customWidth="1"/>
    <col min="11692" max="11694" width="14.85546875" customWidth="1"/>
    <col min="11702" max="11704" width="14.85546875" customWidth="1"/>
    <col min="11712" max="11714" width="14.85546875" customWidth="1"/>
    <col min="11722" max="11724" width="14.85546875" customWidth="1"/>
    <col min="11732" max="11734" width="14.85546875" customWidth="1"/>
    <col min="11742" max="11744" width="14.85546875" customWidth="1"/>
    <col min="11752" max="11754" width="14.85546875" customWidth="1"/>
    <col min="11762" max="11764" width="14.85546875" customWidth="1"/>
    <col min="11772" max="11774" width="14.85546875" customWidth="1"/>
    <col min="11782" max="11784" width="14.85546875" customWidth="1"/>
    <col min="11792" max="11794" width="14.85546875" customWidth="1"/>
    <col min="11802" max="11804" width="14.85546875" customWidth="1"/>
    <col min="11805" max="11806" width="14.7109375" customWidth="1"/>
    <col min="11809" max="11809" width="13.28515625" customWidth="1"/>
    <col min="11810" max="11812" width="16.7109375" customWidth="1"/>
    <col min="11813" max="11813" width="14.28515625" customWidth="1"/>
    <col min="11814" max="11814" width="16.85546875" customWidth="1"/>
    <col min="11815" max="11815" width="20.5703125" customWidth="1"/>
    <col min="11816" max="11816" width="17.85546875" customWidth="1"/>
    <col min="11817" max="11817" width="21.140625" customWidth="1"/>
    <col min="11936" max="11936" width="9.140625" customWidth="1"/>
    <col min="11937" max="11937" width="18" customWidth="1"/>
    <col min="11938" max="11938" width="8.5703125" customWidth="1"/>
    <col min="11941" max="11941" width="33.5703125" customWidth="1"/>
    <col min="11942" max="11942" width="18.85546875" customWidth="1"/>
    <col min="11943" max="11943" width="17.5703125" customWidth="1"/>
    <col min="11948" max="11950" width="14.85546875" customWidth="1"/>
    <col min="11958" max="11960" width="14.85546875" customWidth="1"/>
    <col min="11968" max="11970" width="14.85546875" customWidth="1"/>
    <col min="11978" max="11980" width="14.85546875" customWidth="1"/>
    <col min="11988" max="11990" width="14.85546875" customWidth="1"/>
    <col min="11998" max="12000" width="14.85546875" customWidth="1"/>
    <col min="12008" max="12010" width="14.85546875" customWidth="1"/>
    <col min="12018" max="12020" width="14.85546875" customWidth="1"/>
    <col min="12028" max="12030" width="14.85546875" customWidth="1"/>
    <col min="12038" max="12040" width="14.85546875" customWidth="1"/>
    <col min="12048" max="12050" width="14.85546875" customWidth="1"/>
    <col min="12058" max="12060" width="14.85546875" customWidth="1"/>
    <col min="12061" max="12062" width="14.7109375" customWidth="1"/>
    <col min="12065" max="12065" width="13.28515625" customWidth="1"/>
    <col min="12066" max="12068" width="16.7109375" customWidth="1"/>
    <col min="12069" max="12069" width="14.28515625" customWidth="1"/>
    <col min="12070" max="12070" width="16.85546875" customWidth="1"/>
    <col min="12071" max="12071" width="20.5703125" customWidth="1"/>
    <col min="12072" max="12072" width="17.85546875" customWidth="1"/>
    <col min="12073" max="12073" width="21.140625" customWidth="1"/>
    <col min="12192" max="12192" width="9.140625" customWidth="1"/>
    <col min="12193" max="12193" width="18" customWidth="1"/>
    <col min="12194" max="12194" width="8.5703125" customWidth="1"/>
    <col min="12197" max="12197" width="33.5703125" customWidth="1"/>
    <col min="12198" max="12198" width="18.85546875" customWidth="1"/>
    <col min="12199" max="12199" width="17.5703125" customWidth="1"/>
    <col min="12204" max="12206" width="14.85546875" customWidth="1"/>
    <col min="12214" max="12216" width="14.85546875" customWidth="1"/>
    <col min="12224" max="12226" width="14.85546875" customWidth="1"/>
    <col min="12234" max="12236" width="14.85546875" customWidth="1"/>
    <col min="12244" max="12246" width="14.85546875" customWidth="1"/>
    <col min="12254" max="12256" width="14.85546875" customWidth="1"/>
    <col min="12264" max="12266" width="14.85546875" customWidth="1"/>
    <col min="12274" max="12276" width="14.85546875" customWidth="1"/>
    <col min="12284" max="12286" width="14.85546875" customWidth="1"/>
    <col min="12294" max="12296" width="14.85546875" customWidth="1"/>
    <col min="12304" max="12306" width="14.85546875" customWidth="1"/>
    <col min="12314" max="12316" width="14.85546875" customWidth="1"/>
    <col min="12317" max="12318" width="14.7109375" customWidth="1"/>
    <col min="12321" max="12321" width="13.28515625" customWidth="1"/>
    <col min="12322" max="12324" width="16.7109375" customWidth="1"/>
    <col min="12325" max="12325" width="14.28515625" customWidth="1"/>
    <col min="12326" max="12326" width="16.85546875" customWidth="1"/>
    <col min="12327" max="12327" width="20.5703125" customWidth="1"/>
    <col min="12328" max="12328" width="17.85546875" customWidth="1"/>
    <col min="12329" max="12329" width="21.140625" customWidth="1"/>
    <col min="12448" max="12448" width="9.140625" customWidth="1"/>
    <col min="12449" max="12449" width="18" customWidth="1"/>
    <col min="12450" max="12450" width="8.5703125" customWidth="1"/>
    <col min="12453" max="12453" width="33.5703125" customWidth="1"/>
    <col min="12454" max="12454" width="18.85546875" customWidth="1"/>
    <col min="12455" max="12455" width="17.5703125" customWidth="1"/>
    <col min="12460" max="12462" width="14.85546875" customWidth="1"/>
    <col min="12470" max="12472" width="14.85546875" customWidth="1"/>
    <col min="12480" max="12482" width="14.85546875" customWidth="1"/>
    <col min="12490" max="12492" width="14.85546875" customWidth="1"/>
    <col min="12500" max="12502" width="14.85546875" customWidth="1"/>
    <col min="12510" max="12512" width="14.85546875" customWidth="1"/>
    <col min="12520" max="12522" width="14.85546875" customWidth="1"/>
    <col min="12530" max="12532" width="14.85546875" customWidth="1"/>
    <col min="12540" max="12542" width="14.85546875" customWidth="1"/>
    <col min="12550" max="12552" width="14.85546875" customWidth="1"/>
    <col min="12560" max="12562" width="14.85546875" customWidth="1"/>
    <col min="12570" max="12572" width="14.85546875" customWidth="1"/>
    <col min="12573" max="12574" width="14.7109375" customWidth="1"/>
    <col min="12577" max="12577" width="13.28515625" customWidth="1"/>
    <col min="12578" max="12580" width="16.7109375" customWidth="1"/>
    <col min="12581" max="12581" width="14.28515625" customWidth="1"/>
    <col min="12582" max="12582" width="16.85546875" customWidth="1"/>
    <col min="12583" max="12583" width="20.5703125" customWidth="1"/>
    <col min="12584" max="12584" width="17.85546875" customWidth="1"/>
    <col min="12585" max="12585" width="21.140625" customWidth="1"/>
    <col min="12704" max="12704" width="9.140625" customWidth="1"/>
    <col min="12705" max="12705" width="18" customWidth="1"/>
    <col min="12706" max="12706" width="8.5703125" customWidth="1"/>
    <col min="12709" max="12709" width="33.5703125" customWidth="1"/>
    <col min="12710" max="12710" width="18.85546875" customWidth="1"/>
    <col min="12711" max="12711" width="17.5703125" customWidth="1"/>
    <col min="12716" max="12718" width="14.85546875" customWidth="1"/>
    <col min="12726" max="12728" width="14.85546875" customWidth="1"/>
    <col min="12736" max="12738" width="14.85546875" customWidth="1"/>
    <col min="12746" max="12748" width="14.85546875" customWidth="1"/>
    <col min="12756" max="12758" width="14.85546875" customWidth="1"/>
    <col min="12766" max="12768" width="14.85546875" customWidth="1"/>
    <col min="12776" max="12778" width="14.85546875" customWidth="1"/>
    <col min="12786" max="12788" width="14.85546875" customWidth="1"/>
    <col min="12796" max="12798" width="14.85546875" customWidth="1"/>
    <col min="12806" max="12808" width="14.85546875" customWidth="1"/>
    <col min="12816" max="12818" width="14.85546875" customWidth="1"/>
    <col min="12826" max="12828" width="14.85546875" customWidth="1"/>
    <col min="12829" max="12830" width="14.7109375" customWidth="1"/>
    <col min="12833" max="12833" width="13.28515625" customWidth="1"/>
    <col min="12834" max="12836" width="16.7109375" customWidth="1"/>
    <col min="12837" max="12837" width="14.28515625" customWidth="1"/>
    <col min="12838" max="12838" width="16.85546875" customWidth="1"/>
    <col min="12839" max="12839" width="20.5703125" customWidth="1"/>
    <col min="12840" max="12840" width="17.85546875" customWidth="1"/>
    <col min="12841" max="12841" width="21.140625" customWidth="1"/>
    <col min="12960" max="12960" width="9.140625" customWidth="1"/>
    <col min="12961" max="12961" width="18" customWidth="1"/>
    <col min="12962" max="12962" width="8.5703125" customWidth="1"/>
    <col min="12965" max="12965" width="33.5703125" customWidth="1"/>
    <col min="12966" max="12966" width="18.85546875" customWidth="1"/>
    <col min="12967" max="12967" width="17.5703125" customWidth="1"/>
    <col min="12972" max="12974" width="14.85546875" customWidth="1"/>
    <col min="12982" max="12984" width="14.85546875" customWidth="1"/>
    <col min="12992" max="12994" width="14.85546875" customWidth="1"/>
    <col min="13002" max="13004" width="14.85546875" customWidth="1"/>
    <col min="13012" max="13014" width="14.85546875" customWidth="1"/>
    <col min="13022" max="13024" width="14.85546875" customWidth="1"/>
    <col min="13032" max="13034" width="14.85546875" customWidth="1"/>
    <col min="13042" max="13044" width="14.85546875" customWidth="1"/>
    <col min="13052" max="13054" width="14.85546875" customWidth="1"/>
    <col min="13062" max="13064" width="14.85546875" customWidth="1"/>
    <col min="13072" max="13074" width="14.85546875" customWidth="1"/>
    <col min="13082" max="13084" width="14.85546875" customWidth="1"/>
    <col min="13085" max="13086" width="14.7109375" customWidth="1"/>
    <col min="13089" max="13089" width="13.28515625" customWidth="1"/>
    <col min="13090" max="13092" width="16.7109375" customWidth="1"/>
    <col min="13093" max="13093" width="14.28515625" customWidth="1"/>
    <col min="13094" max="13094" width="16.85546875" customWidth="1"/>
    <col min="13095" max="13095" width="20.5703125" customWidth="1"/>
    <col min="13096" max="13096" width="17.85546875" customWidth="1"/>
    <col min="13097" max="13097" width="21.140625" customWidth="1"/>
    <col min="13216" max="13216" width="9.140625" customWidth="1"/>
    <col min="13217" max="13217" width="18" customWidth="1"/>
    <col min="13218" max="13218" width="8.5703125" customWidth="1"/>
    <col min="13221" max="13221" width="33.5703125" customWidth="1"/>
    <col min="13222" max="13222" width="18.85546875" customWidth="1"/>
    <col min="13223" max="13223" width="17.5703125" customWidth="1"/>
    <col min="13228" max="13230" width="14.85546875" customWidth="1"/>
    <col min="13238" max="13240" width="14.85546875" customWidth="1"/>
    <col min="13248" max="13250" width="14.85546875" customWidth="1"/>
    <col min="13258" max="13260" width="14.85546875" customWidth="1"/>
    <col min="13268" max="13270" width="14.85546875" customWidth="1"/>
    <col min="13278" max="13280" width="14.85546875" customWidth="1"/>
    <col min="13288" max="13290" width="14.85546875" customWidth="1"/>
    <col min="13298" max="13300" width="14.85546875" customWidth="1"/>
    <col min="13308" max="13310" width="14.85546875" customWidth="1"/>
    <col min="13318" max="13320" width="14.85546875" customWidth="1"/>
    <col min="13328" max="13330" width="14.85546875" customWidth="1"/>
    <col min="13338" max="13340" width="14.85546875" customWidth="1"/>
    <col min="13341" max="13342" width="14.7109375" customWidth="1"/>
    <col min="13345" max="13345" width="13.28515625" customWidth="1"/>
    <col min="13346" max="13348" width="16.7109375" customWidth="1"/>
    <col min="13349" max="13349" width="14.28515625" customWidth="1"/>
    <col min="13350" max="13350" width="16.85546875" customWidth="1"/>
    <col min="13351" max="13351" width="20.5703125" customWidth="1"/>
    <col min="13352" max="13352" width="17.85546875" customWidth="1"/>
    <col min="13353" max="13353" width="21.140625" customWidth="1"/>
    <col min="13472" max="13472" width="9.140625" customWidth="1"/>
    <col min="13473" max="13473" width="18" customWidth="1"/>
    <col min="13474" max="13474" width="8.5703125" customWidth="1"/>
    <col min="13477" max="13477" width="33.5703125" customWidth="1"/>
    <col min="13478" max="13478" width="18.85546875" customWidth="1"/>
    <col min="13479" max="13479" width="17.5703125" customWidth="1"/>
    <col min="13484" max="13486" width="14.85546875" customWidth="1"/>
    <col min="13494" max="13496" width="14.85546875" customWidth="1"/>
    <col min="13504" max="13506" width="14.85546875" customWidth="1"/>
    <col min="13514" max="13516" width="14.85546875" customWidth="1"/>
    <col min="13524" max="13526" width="14.85546875" customWidth="1"/>
    <col min="13534" max="13536" width="14.85546875" customWidth="1"/>
    <col min="13544" max="13546" width="14.85546875" customWidth="1"/>
    <col min="13554" max="13556" width="14.85546875" customWidth="1"/>
    <col min="13564" max="13566" width="14.85546875" customWidth="1"/>
    <col min="13574" max="13576" width="14.85546875" customWidth="1"/>
    <col min="13584" max="13586" width="14.85546875" customWidth="1"/>
    <col min="13594" max="13596" width="14.85546875" customWidth="1"/>
    <col min="13597" max="13598" width="14.7109375" customWidth="1"/>
    <col min="13601" max="13601" width="13.28515625" customWidth="1"/>
    <col min="13602" max="13604" width="16.7109375" customWidth="1"/>
    <col min="13605" max="13605" width="14.28515625" customWidth="1"/>
    <col min="13606" max="13606" width="16.85546875" customWidth="1"/>
    <col min="13607" max="13607" width="20.5703125" customWidth="1"/>
    <col min="13608" max="13608" width="17.85546875" customWidth="1"/>
    <col min="13609" max="13609" width="21.140625" customWidth="1"/>
    <col min="13728" max="13728" width="9.140625" customWidth="1"/>
    <col min="13729" max="13729" width="18" customWidth="1"/>
    <col min="13730" max="13730" width="8.5703125" customWidth="1"/>
    <col min="13733" max="13733" width="33.5703125" customWidth="1"/>
    <col min="13734" max="13734" width="18.85546875" customWidth="1"/>
    <col min="13735" max="13735" width="17.5703125" customWidth="1"/>
    <col min="13740" max="13742" width="14.85546875" customWidth="1"/>
    <col min="13750" max="13752" width="14.85546875" customWidth="1"/>
    <col min="13760" max="13762" width="14.85546875" customWidth="1"/>
    <col min="13770" max="13772" width="14.85546875" customWidth="1"/>
    <col min="13780" max="13782" width="14.85546875" customWidth="1"/>
    <col min="13790" max="13792" width="14.85546875" customWidth="1"/>
    <col min="13800" max="13802" width="14.85546875" customWidth="1"/>
    <col min="13810" max="13812" width="14.85546875" customWidth="1"/>
    <col min="13820" max="13822" width="14.85546875" customWidth="1"/>
    <col min="13830" max="13832" width="14.85546875" customWidth="1"/>
    <col min="13840" max="13842" width="14.85546875" customWidth="1"/>
    <col min="13850" max="13852" width="14.85546875" customWidth="1"/>
    <col min="13853" max="13854" width="14.7109375" customWidth="1"/>
    <col min="13857" max="13857" width="13.28515625" customWidth="1"/>
    <col min="13858" max="13860" width="16.7109375" customWidth="1"/>
    <col min="13861" max="13861" width="14.28515625" customWidth="1"/>
    <col min="13862" max="13862" width="16.85546875" customWidth="1"/>
    <col min="13863" max="13863" width="20.5703125" customWidth="1"/>
    <col min="13864" max="13864" width="17.85546875" customWidth="1"/>
    <col min="13865" max="13865" width="21.140625" customWidth="1"/>
    <col min="13984" max="13984" width="9.140625" customWidth="1"/>
    <col min="13985" max="13985" width="18" customWidth="1"/>
    <col min="13986" max="13986" width="8.5703125" customWidth="1"/>
    <col min="13989" max="13989" width="33.5703125" customWidth="1"/>
    <col min="13990" max="13990" width="18.85546875" customWidth="1"/>
    <col min="13991" max="13991" width="17.5703125" customWidth="1"/>
    <col min="13996" max="13998" width="14.85546875" customWidth="1"/>
    <col min="14006" max="14008" width="14.85546875" customWidth="1"/>
    <col min="14016" max="14018" width="14.85546875" customWidth="1"/>
    <col min="14026" max="14028" width="14.85546875" customWidth="1"/>
    <col min="14036" max="14038" width="14.85546875" customWidth="1"/>
    <col min="14046" max="14048" width="14.85546875" customWidth="1"/>
    <col min="14056" max="14058" width="14.85546875" customWidth="1"/>
    <col min="14066" max="14068" width="14.85546875" customWidth="1"/>
    <col min="14076" max="14078" width="14.85546875" customWidth="1"/>
    <col min="14086" max="14088" width="14.85546875" customWidth="1"/>
    <col min="14096" max="14098" width="14.85546875" customWidth="1"/>
    <col min="14106" max="14108" width="14.85546875" customWidth="1"/>
    <col min="14109" max="14110" width="14.7109375" customWidth="1"/>
    <col min="14113" max="14113" width="13.28515625" customWidth="1"/>
    <col min="14114" max="14116" width="16.7109375" customWidth="1"/>
    <col min="14117" max="14117" width="14.28515625" customWidth="1"/>
    <col min="14118" max="14118" width="16.85546875" customWidth="1"/>
    <col min="14119" max="14119" width="20.5703125" customWidth="1"/>
    <col min="14120" max="14120" width="17.85546875" customWidth="1"/>
    <col min="14121" max="14121" width="21.140625" customWidth="1"/>
    <col min="14240" max="14240" width="9.140625" customWidth="1"/>
    <col min="14241" max="14241" width="18" customWidth="1"/>
    <col min="14242" max="14242" width="8.5703125" customWidth="1"/>
    <col min="14245" max="14245" width="33.5703125" customWidth="1"/>
    <col min="14246" max="14246" width="18.85546875" customWidth="1"/>
    <col min="14247" max="14247" width="17.5703125" customWidth="1"/>
    <col min="14252" max="14254" width="14.85546875" customWidth="1"/>
    <col min="14262" max="14264" width="14.85546875" customWidth="1"/>
    <col min="14272" max="14274" width="14.85546875" customWidth="1"/>
    <col min="14282" max="14284" width="14.85546875" customWidth="1"/>
    <col min="14292" max="14294" width="14.85546875" customWidth="1"/>
    <col min="14302" max="14304" width="14.85546875" customWidth="1"/>
    <col min="14312" max="14314" width="14.85546875" customWidth="1"/>
    <col min="14322" max="14324" width="14.85546875" customWidth="1"/>
    <col min="14332" max="14334" width="14.85546875" customWidth="1"/>
    <col min="14342" max="14344" width="14.85546875" customWidth="1"/>
    <col min="14352" max="14354" width="14.85546875" customWidth="1"/>
    <col min="14362" max="14364" width="14.85546875" customWidth="1"/>
    <col min="14365" max="14366" width="14.7109375" customWidth="1"/>
    <col min="14369" max="14369" width="13.28515625" customWidth="1"/>
    <col min="14370" max="14372" width="16.7109375" customWidth="1"/>
    <col min="14373" max="14373" width="14.28515625" customWidth="1"/>
    <col min="14374" max="14374" width="16.85546875" customWidth="1"/>
    <col min="14375" max="14375" width="20.5703125" customWidth="1"/>
    <col min="14376" max="14376" width="17.85546875" customWidth="1"/>
    <col min="14377" max="14377" width="21.140625" customWidth="1"/>
    <col min="14496" max="14496" width="9.140625" customWidth="1"/>
    <col min="14497" max="14497" width="18" customWidth="1"/>
    <col min="14498" max="14498" width="8.5703125" customWidth="1"/>
    <col min="14501" max="14501" width="33.5703125" customWidth="1"/>
    <col min="14502" max="14502" width="18.85546875" customWidth="1"/>
    <col min="14503" max="14503" width="17.5703125" customWidth="1"/>
    <col min="14508" max="14510" width="14.85546875" customWidth="1"/>
    <col min="14518" max="14520" width="14.85546875" customWidth="1"/>
    <col min="14528" max="14530" width="14.85546875" customWidth="1"/>
    <col min="14538" max="14540" width="14.85546875" customWidth="1"/>
    <col min="14548" max="14550" width="14.85546875" customWidth="1"/>
    <col min="14558" max="14560" width="14.85546875" customWidth="1"/>
    <col min="14568" max="14570" width="14.85546875" customWidth="1"/>
    <col min="14578" max="14580" width="14.85546875" customWidth="1"/>
    <col min="14588" max="14590" width="14.85546875" customWidth="1"/>
    <col min="14598" max="14600" width="14.85546875" customWidth="1"/>
    <col min="14608" max="14610" width="14.85546875" customWidth="1"/>
    <col min="14618" max="14620" width="14.85546875" customWidth="1"/>
    <col min="14621" max="14622" width="14.7109375" customWidth="1"/>
    <col min="14625" max="14625" width="13.28515625" customWidth="1"/>
    <col min="14626" max="14628" width="16.7109375" customWidth="1"/>
    <col min="14629" max="14629" width="14.28515625" customWidth="1"/>
    <col min="14630" max="14630" width="16.85546875" customWidth="1"/>
    <col min="14631" max="14631" width="20.5703125" customWidth="1"/>
    <col min="14632" max="14632" width="17.85546875" customWidth="1"/>
    <col min="14633" max="14633" width="21.140625" customWidth="1"/>
    <col min="14752" max="14752" width="9.140625" customWidth="1"/>
    <col min="14753" max="14753" width="18" customWidth="1"/>
    <col min="14754" max="14754" width="8.5703125" customWidth="1"/>
    <col min="14757" max="14757" width="33.5703125" customWidth="1"/>
    <col min="14758" max="14758" width="18.85546875" customWidth="1"/>
    <col min="14759" max="14759" width="17.5703125" customWidth="1"/>
    <col min="14764" max="14766" width="14.85546875" customWidth="1"/>
    <col min="14774" max="14776" width="14.85546875" customWidth="1"/>
    <col min="14784" max="14786" width="14.85546875" customWidth="1"/>
    <col min="14794" max="14796" width="14.85546875" customWidth="1"/>
    <col min="14804" max="14806" width="14.85546875" customWidth="1"/>
    <col min="14814" max="14816" width="14.85546875" customWidth="1"/>
    <col min="14824" max="14826" width="14.85546875" customWidth="1"/>
    <col min="14834" max="14836" width="14.85546875" customWidth="1"/>
    <col min="14844" max="14846" width="14.85546875" customWidth="1"/>
    <col min="14854" max="14856" width="14.85546875" customWidth="1"/>
    <col min="14864" max="14866" width="14.85546875" customWidth="1"/>
    <col min="14874" max="14876" width="14.85546875" customWidth="1"/>
    <col min="14877" max="14878" width="14.7109375" customWidth="1"/>
    <col min="14881" max="14881" width="13.28515625" customWidth="1"/>
    <col min="14882" max="14884" width="16.7109375" customWidth="1"/>
    <col min="14885" max="14885" width="14.28515625" customWidth="1"/>
    <col min="14886" max="14886" width="16.85546875" customWidth="1"/>
    <col min="14887" max="14887" width="20.5703125" customWidth="1"/>
    <col min="14888" max="14888" width="17.85546875" customWidth="1"/>
    <col min="14889" max="14889" width="21.140625" customWidth="1"/>
    <col min="15008" max="15008" width="9.140625" customWidth="1"/>
    <col min="15009" max="15009" width="18" customWidth="1"/>
    <col min="15010" max="15010" width="8.5703125" customWidth="1"/>
    <col min="15013" max="15013" width="33.5703125" customWidth="1"/>
    <col min="15014" max="15014" width="18.85546875" customWidth="1"/>
    <col min="15015" max="15015" width="17.5703125" customWidth="1"/>
    <col min="15020" max="15022" width="14.85546875" customWidth="1"/>
    <col min="15030" max="15032" width="14.85546875" customWidth="1"/>
    <col min="15040" max="15042" width="14.85546875" customWidth="1"/>
    <col min="15050" max="15052" width="14.85546875" customWidth="1"/>
    <col min="15060" max="15062" width="14.85546875" customWidth="1"/>
    <col min="15070" max="15072" width="14.85546875" customWidth="1"/>
    <col min="15080" max="15082" width="14.85546875" customWidth="1"/>
    <col min="15090" max="15092" width="14.85546875" customWidth="1"/>
    <col min="15100" max="15102" width="14.85546875" customWidth="1"/>
    <col min="15110" max="15112" width="14.85546875" customWidth="1"/>
    <col min="15120" max="15122" width="14.85546875" customWidth="1"/>
    <col min="15130" max="15132" width="14.85546875" customWidth="1"/>
    <col min="15133" max="15134" width="14.7109375" customWidth="1"/>
    <col min="15137" max="15137" width="13.28515625" customWidth="1"/>
    <col min="15138" max="15140" width="16.7109375" customWidth="1"/>
    <col min="15141" max="15141" width="14.28515625" customWidth="1"/>
    <col min="15142" max="15142" width="16.85546875" customWidth="1"/>
    <col min="15143" max="15143" width="20.5703125" customWidth="1"/>
    <col min="15144" max="15144" width="17.85546875" customWidth="1"/>
    <col min="15145" max="15145" width="21.140625" customWidth="1"/>
    <col min="15264" max="15264" width="9.140625" customWidth="1"/>
    <col min="15265" max="15265" width="18" customWidth="1"/>
    <col min="15266" max="15266" width="8.5703125" customWidth="1"/>
    <col min="15269" max="15269" width="33.5703125" customWidth="1"/>
    <col min="15270" max="15270" width="18.85546875" customWidth="1"/>
    <col min="15271" max="15271" width="17.5703125" customWidth="1"/>
    <col min="15276" max="15278" width="14.85546875" customWidth="1"/>
    <col min="15286" max="15288" width="14.85546875" customWidth="1"/>
    <col min="15296" max="15298" width="14.85546875" customWidth="1"/>
    <col min="15306" max="15308" width="14.85546875" customWidth="1"/>
    <col min="15316" max="15318" width="14.85546875" customWidth="1"/>
    <col min="15326" max="15328" width="14.85546875" customWidth="1"/>
    <col min="15336" max="15338" width="14.85546875" customWidth="1"/>
    <col min="15346" max="15348" width="14.85546875" customWidth="1"/>
    <col min="15356" max="15358" width="14.85546875" customWidth="1"/>
    <col min="15366" max="15368" width="14.85546875" customWidth="1"/>
    <col min="15376" max="15378" width="14.85546875" customWidth="1"/>
    <col min="15386" max="15388" width="14.85546875" customWidth="1"/>
    <col min="15389" max="15390" width="14.7109375" customWidth="1"/>
    <col min="15393" max="15393" width="13.28515625" customWidth="1"/>
    <col min="15394" max="15396" width="16.7109375" customWidth="1"/>
    <col min="15397" max="15397" width="14.28515625" customWidth="1"/>
    <col min="15398" max="15398" width="16.85546875" customWidth="1"/>
    <col min="15399" max="15399" width="20.5703125" customWidth="1"/>
    <col min="15400" max="15400" width="17.85546875" customWidth="1"/>
    <col min="15401" max="15401" width="21.140625" customWidth="1"/>
    <col min="15520" max="15520" width="9.140625" customWidth="1"/>
    <col min="15521" max="15521" width="18" customWidth="1"/>
    <col min="15522" max="15522" width="8.5703125" customWidth="1"/>
    <col min="15525" max="15525" width="33.5703125" customWidth="1"/>
    <col min="15526" max="15526" width="18.85546875" customWidth="1"/>
    <col min="15527" max="15527" width="17.5703125" customWidth="1"/>
    <col min="15532" max="15534" width="14.85546875" customWidth="1"/>
    <col min="15542" max="15544" width="14.85546875" customWidth="1"/>
    <col min="15552" max="15554" width="14.85546875" customWidth="1"/>
    <col min="15562" max="15564" width="14.85546875" customWidth="1"/>
    <col min="15572" max="15574" width="14.85546875" customWidth="1"/>
    <col min="15582" max="15584" width="14.85546875" customWidth="1"/>
    <col min="15592" max="15594" width="14.85546875" customWidth="1"/>
    <col min="15602" max="15604" width="14.85546875" customWidth="1"/>
    <col min="15612" max="15614" width="14.85546875" customWidth="1"/>
    <col min="15622" max="15624" width="14.85546875" customWidth="1"/>
    <col min="15632" max="15634" width="14.85546875" customWidth="1"/>
    <col min="15642" max="15644" width="14.85546875" customWidth="1"/>
    <col min="15645" max="15646" width="14.7109375" customWidth="1"/>
    <col min="15649" max="15649" width="13.28515625" customWidth="1"/>
    <col min="15650" max="15652" width="16.7109375" customWidth="1"/>
    <col min="15653" max="15653" width="14.28515625" customWidth="1"/>
    <col min="15654" max="15654" width="16.85546875" customWidth="1"/>
    <col min="15655" max="15655" width="20.5703125" customWidth="1"/>
    <col min="15656" max="15656" width="17.85546875" customWidth="1"/>
    <col min="15657" max="15657" width="21.140625" customWidth="1"/>
    <col min="15776" max="15776" width="9.140625" customWidth="1"/>
    <col min="15777" max="15777" width="18" customWidth="1"/>
    <col min="15778" max="15778" width="8.5703125" customWidth="1"/>
    <col min="15781" max="15781" width="33.5703125" customWidth="1"/>
    <col min="15782" max="15782" width="18.85546875" customWidth="1"/>
    <col min="15783" max="15783" width="17.5703125" customWidth="1"/>
    <col min="15788" max="15790" width="14.85546875" customWidth="1"/>
    <col min="15798" max="15800" width="14.85546875" customWidth="1"/>
    <col min="15808" max="15810" width="14.85546875" customWidth="1"/>
    <col min="15818" max="15820" width="14.85546875" customWidth="1"/>
    <col min="15828" max="15830" width="14.85546875" customWidth="1"/>
    <col min="15838" max="15840" width="14.85546875" customWidth="1"/>
    <col min="15848" max="15850" width="14.85546875" customWidth="1"/>
    <col min="15858" max="15860" width="14.85546875" customWidth="1"/>
    <col min="15868" max="15870" width="14.85546875" customWidth="1"/>
    <col min="15878" max="15880" width="14.85546875" customWidth="1"/>
    <col min="15888" max="15890" width="14.85546875" customWidth="1"/>
    <col min="15898" max="15900" width="14.85546875" customWidth="1"/>
    <col min="15901" max="15902" width="14.7109375" customWidth="1"/>
    <col min="15905" max="15905" width="13.28515625" customWidth="1"/>
    <col min="15906" max="15908" width="16.7109375" customWidth="1"/>
    <col min="15909" max="15909" width="14.28515625" customWidth="1"/>
    <col min="15910" max="15910" width="16.85546875" customWidth="1"/>
    <col min="15911" max="15911" width="20.5703125" customWidth="1"/>
    <col min="15912" max="15912" width="17.85546875" customWidth="1"/>
    <col min="15913" max="15913" width="21.140625" customWidth="1"/>
    <col min="16032" max="16032" width="9.140625" customWidth="1"/>
    <col min="16033" max="16033" width="18" customWidth="1"/>
    <col min="16034" max="16034" width="8.5703125" customWidth="1"/>
    <col min="16037" max="16037" width="33.5703125" customWidth="1"/>
    <col min="16038" max="16038" width="18.85546875" customWidth="1"/>
    <col min="16039" max="16039" width="17.5703125" customWidth="1"/>
    <col min="16044" max="16046" width="14.85546875" customWidth="1"/>
    <col min="16054" max="16056" width="14.85546875" customWidth="1"/>
    <col min="16064" max="16066" width="14.85546875" customWidth="1"/>
    <col min="16074" max="16076" width="14.85546875" customWidth="1"/>
    <col min="16084" max="16086" width="14.85546875" customWidth="1"/>
    <col min="16094" max="16096" width="14.85546875" customWidth="1"/>
    <col min="16104" max="16106" width="14.85546875" customWidth="1"/>
    <col min="16114" max="16116" width="14.85546875" customWidth="1"/>
    <col min="16124" max="16126" width="14.85546875" customWidth="1"/>
    <col min="16134" max="16136" width="14.85546875" customWidth="1"/>
    <col min="16144" max="16146" width="14.85546875" customWidth="1"/>
    <col min="16154" max="16156" width="14.85546875" customWidth="1"/>
    <col min="16157" max="16158" width="14.7109375" customWidth="1"/>
    <col min="16161" max="16161" width="13.28515625" customWidth="1"/>
    <col min="16162" max="16164" width="16.7109375" customWidth="1"/>
    <col min="16165" max="16165" width="14.28515625" customWidth="1"/>
    <col min="16166" max="16166" width="16.85546875" customWidth="1"/>
    <col min="16167" max="16167" width="20.5703125" customWidth="1"/>
    <col min="16168" max="16168" width="17.85546875" customWidth="1"/>
    <col min="16169" max="16169" width="21.140625" customWidth="1"/>
  </cols>
  <sheetData>
    <row r="1" spans="2:56" x14ac:dyDescent="0.25">
      <c r="E1" s="38"/>
      <c r="F1" s="38"/>
    </row>
    <row r="2" spans="2:56" ht="15" customHeight="1" x14ac:dyDescent="0.25">
      <c r="B2" s="328"/>
      <c r="C2" s="329"/>
      <c r="D2" s="329"/>
      <c r="E2" s="329"/>
      <c r="F2" s="330"/>
      <c r="G2" s="423" t="s">
        <v>0</v>
      </c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5"/>
      <c r="U2" s="39" t="s">
        <v>71</v>
      </c>
      <c r="V2" s="40"/>
      <c r="W2" s="40"/>
      <c r="X2" s="40"/>
      <c r="Y2" s="41"/>
      <c r="Z2" s="29"/>
      <c r="AA2" s="29"/>
      <c r="AB2" s="29"/>
    </row>
    <row r="3" spans="2:56" ht="18" customHeight="1" x14ac:dyDescent="0.25">
      <c r="B3" s="331"/>
      <c r="C3" s="332"/>
      <c r="D3" s="332"/>
      <c r="E3" s="332"/>
      <c r="F3" s="333"/>
      <c r="G3" s="426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8"/>
      <c r="U3" s="42" t="s">
        <v>74</v>
      </c>
      <c r="V3" s="29"/>
      <c r="W3" s="29"/>
      <c r="X3" s="29"/>
      <c r="Y3" s="43"/>
      <c r="Z3" s="29"/>
      <c r="AA3" s="29"/>
      <c r="AB3" s="29"/>
    </row>
    <row r="4" spans="2:56" ht="18" customHeight="1" x14ac:dyDescent="0.25">
      <c r="B4" s="331"/>
      <c r="C4" s="332"/>
      <c r="D4" s="332"/>
      <c r="E4" s="332"/>
      <c r="F4" s="333"/>
      <c r="G4" s="426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8"/>
      <c r="U4" s="42" t="s">
        <v>75</v>
      </c>
      <c r="V4" s="29"/>
      <c r="W4" s="29"/>
      <c r="X4" s="29"/>
      <c r="Y4" s="43"/>
      <c r="Z4" s="29"/>
      <c r="AA4" s="29"/>
      <c r="AB4" s="29"/>
    </row>
    <row r="5" spans="2:56" ht="25.5" customHeight="1" x14ac:dyDescent="0.25">
      <c r="B5" s="334"/>
      <c r="C5" s="335"/>
      <c r="D5" s="335"/>
      <c r="E5" s="335"/>
      <c r="F5" s="336"/>
      <c r="G5" s="429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1"/>
      <c r="U5" s="44" t="s">
        <v>50</v>
      </c>
      <c r="V5" s="45"/>
      <c r="W5" s="45"/>
      <c r="X5" s="45"/>
      <c r="Y5" s="46"/>
      <c r="Z5" s="29"/>
      <c r="AA5" s="29"/>
      <c r="AB5" s="29"/>
      <c r="AI5" s="1"/>
    </row>
    <row r="6" spans="2:56" ht="33" customHeight="1" x14ac:dyDescent="0.25">
      <c r="B6" s="460" t="s">
        <v>1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</row>
    <row r="7" spans="2:56" ht="17.25" customHeight="1" thickBot="1" x14ac:dyDescent="0.3"/>
    <row r="8" spans="2:56" ht="15" customHeight="1" x14ac:dyDescent="0.25">
      <c r="B8" s="461" t="s">
        <v>82</v>
      </c>
      <c r="C8" s="462"/>
      <c r="D8" s="462"/>
      <c r="E8" s="463"/>
      <c r="F8" s="463"/>
      <c r="G8" s="463"/>
      <c r="H8" s="464"/>
      <c r="I8" s="339" t="s">
        <v>2</v>
      </c>
      <c r="J8" s="340"/>
      <c r="K8" s="341"/>
      <c r="L8" s="345" t="s">
        <v>3</v>
      </c>
      <c r="M8" s="346"/>
      <c r="N8" s="349">
        <f>AL27</f>
        <v>0</v>
      </c>
      <c r="O8" s="349"/>
      <c r="P8" s="350"/>
      <c r="Q8" s="351"/>
      <c r="R8" s="469" t="s">
        <v>4</v>
      </c>
      <c r="S8" s="470"/>
      <c r="T8" s="470"/>
      <c r="U8" s="354" t="s">
        <v>76</v>
      </c>
      <c r="V8" s="354"/>
      <c r="W8" s="354"/>
      <c r="X8" s="355"/>
      <c r="Y8" s="356"/>
    </row>
    <row r="9" spans="2:56" ht="26.25" customHeight="1" x14ac:dyDescent="0.25">
      <c r="B9" s="465"/>
      <c r="C9" s="466"/>
      <c r="D9" s="466"/>
      <c r="E9" s="467"/>
      <c r="F9" s="467"/>
      <c r="G9" s="467"/>
      <c r="H9" s="468"/>
      <c r="I9" s="342"/>
      <c r="J9" s="343"/>
      <c r="K9" s="344"/>
      <c r="L9" s="347"/>
      <c r="M9" s="348"/>
      <c r="N9" s="352"/>
      <c r="O9" s="352"/>
      <c r="P9" s="352"/>
      <c r="Q9" s="353"/>
      <c r="R9" s="453"/>
      <c r="S9" s="454"/>
      <c r="T9" s="454"/>
      <c r="U9" s="357"/>
      <c r="V9" s="357"/>
      <c r="W9" s="357"/>
      <c r="X9" s="358"/>
      <c r="Y9" s="359"/>
    </row>
    <row r="10" spans="2:56" ht="35.25" customHeight="1" x14ac:dyDescent="0.25">
      <c r="B10" s="387" t="s">
        <v>80</v>
      </c>
      <c r="C10" s="388"/>
      <c r="D10" s="388"/>
      <c r="E10" s="357"/>
      <c r="F10" s="357"/>
      <c r="G10" s="357"/>
      <c r="H10" s="358"/>
      <c r="I10" s="318">
        <f>AI27</f>
        <v>122675</v>
      </c>
      <c r="J10" s="319"/>
      <c r="K10" s="320"/>
      <c r="L10" s="324" t="s">
        <v>5</v>
      </c>
      <c r="M10" s="325"/>
      <c r="N10" s="449" t="s">
        <v>6</v>
      </c>
      <c r="O10" s="449"/>
      <c r="P10" s="449"/>
      <c r="Q10" s="450"/>
      <c r="R10" s="453" t="s">
        <v>7</v>
      </c>
      <c r="S10" s="454"/>
      <c r="T10" s="454"/>
      <c r="U10" s="357" t="s">
        <v>77</v>
      </c>
      <c r="V10" s="357"/>
      <c r="W10" s="357"/>
      <c r="X10" s="358"/>
      <c r="Y10" s="359"/>
    </row>
    <row r="11" spans="2:56" ht="44.25" customHeight="1" thickBot="1" x14ac:dyDescent="0.3">
      <c r="B11" s="389"/>
      <c r="C11" s="390"/>
      <c r="D11" s="390"/>
      <c r="E11" s="391"/>
      <c r="F11" s="391"/>
      <c r="G11" s="391"/>
      <c r="H11" s="392"/>
      <c r="I11" s="321"/>
      <c r="J11" s="322"/>
      <c r="K11" s="323"/>
      <c r="L11" s="326"/>
      <c r="M11" s="327"/>
      <c r="N11" s="451"/>
      <c r="O11" s="451"/>
      <c r="P11" s="451"/>
      <c r="Q11" s="452"/>
      <c r="R11" s="455" t="s">
        <v>8</v>
      </c>
      <c r="S11" s="456"/>
      <c r="T11" s="456"/>
      <c r="U11" s="457" t="s">
        <v>78</v>
      </c>
      <c r="V11" s="457"/>
      <c r="W11" s="457"/>
      <c r="X11" s="458"/>
      <c r="Y11" s="459"/>
    </row>
    <row r="12" spans="2:56" ht="9.75" customHeight="1" thickBot="1" x14ac:dyDescent="0.3"/>
    <row r="13" spans="2:56" ht="27" customHeight="1" thickTop="1" x14ac:dyDescent="0.25">
      <c r="B13" s="435" t="s">
        <v>69</v>
      </c>
      <c r="C13" s="436"/>
      <c r="D13" s="441" t="s">
        <v>9</v>
      </c>
      <c r="E13" s="442"/>
      <c r="F13" s="375" t="s">
        <v>72</v>
      </c>
      <c r="G13" s="376"/>
      <c r="H13" s="2" t="s">
        <v>10</v>
      </c>
      <c r="I13" s="3" t="s">
        <v>11</v>
      </c>
      <c r="J13" s="3" t="s">
        <v>12</v>
      </c>
      <c r="K13" s="4" t="s">
        <v>13</v>
      </c>
      <c r="L13" s="377" t="s">
        <v>14</v>
      </c>
      <c r="M13" s="378"/>
      <c r="N13" s="378"/>
      <c r="O13" s="378"/>
      <c r="P13" s="379"/>
      <c r="Q13" s="5" t="s">
        <v>15</v>
      </c>
      <c r="R13" s="47" t="s">
        <v>16</v>
      </c>
      <c r="S13" s="48" t="s">
        <v>17</v>
      </c>
      <c r="T13" s="49" t="s">
        <v>18</v>
      </c>
      <c r="U13" s="380" t="s">
        <v>19</v>
      </c>
      <c r="V13" s="381"/>
      <c r="W13" s="382"/>
      <c r="X13" s="382"/>
      <c r="Y13" s="383"/>
      <c r="Z13" s="6" t="s">
        <v>20</v>
      </c>
      <c r="AA13" s="7" t="s">
        <v>21</v>
      </c>
      <c r="AB13" s="7" t="s">
        <v>22</v>
      </c>
      <c r="AC13" s="7" t="s">
        <v>23</v>
      </c>
      <c r="AD13" s="384" t="s">
        <v>24</v>
      </c>
      <c r="AE13" s="385"/>
      <c r="AF13" s="386"/>
      <c r="AG13" s="386"/>
      <c r="AH13" s="386"/>
      <c r="AI13" s="401" t="s">
        <v>25</v>
      </c>
      <c r="AJ13" s="402"/>
      <c r="AK13" s="403"/>
      <c r="AL13" s="84" t="s">
        <v>26</v>
      </c>
      <c r="AM13" s="360" t="s">
        <v>27</v>
      </c>
      <c r="AN13" s="361"/>
      <c r="AO13" s="362"/>
    </row>
    <row r="14" spans="2:56" ht="24" customHeight="1" x14ac:dyDescent="0.25">
      <c r="B14" s="437"/>
      <c r="C14" s="438"/>
      <c r="D14" s="443"/>
      <c r="E14" s="444"/>
      <c r="F14" s="363" t="s">
        <v>28</v>
      </c>
      <c r="G14" s="365" t="s">
        <v>29</v>
      </c>
      <c r="H14" s="367" t="s">
        <v>30</v>
      </c>
      <c r="I14" s="369" t="s">
        <v>30</v>
      </c>
      <c r="J14" s="369" t="s">
        <v>30</v>
      </c>
      <c r="K14" s="371" t="s">
        <v>30</v>
      </c>
      <c r="L14" s="373" t="s">
        <v>31</v>
      </c>
      <c r="M14" s="337" t="s">
        <v>32</v>
      </c>
      <c r="N14" s="337" t="s">
        <v>33</v>
      </c>
      <c r="O14" s="337" t="s">
        <v>73</v>
      </c>
      <c r="P14" s="404" t="s">
        <v>34</v>
      </c>
      <c r="Q14" s="367" t="s">
        <v>30</v>
      </c>
      <c r="R14" s="369" t="s">
        <v>30</v>
      </c>
      <c r="S14" s="369" t="s">
        <v>30</v>
      </c>
      <c r="T14" s="371" t="s">
        <v>30</v>
      </c>
      <c r="U14" s="409" t="s">
        <v>31</v>
      </c>
      <c r="V14" s="411" t="s">
        <v>32</v>
      </c>
      <c r="W14" s="413" t="s">
        <v>33</v>
      </c>
      <c r="X14" s="413" t="s">
        <v>73</v>
      </c>
      <c r="Y14" s="415" t="s">
        <v>34</v>
      </c>
      <c r="Z14" s="367" t="s">
        <v>30</v>
      </c>
      <c r="AA14" s="369" t="s">
        <v>30</v>
      </c>
      <c r="AB14" s="369" t="s">
        <v>30</v>
      </c>
      <c r="AC14" s="371" t="s">
        <v>30</v>
      </c>
      <c r="AD14" s="395" t="s">
        <v>31</v>
      </c>
      <c r="AE14" s="397" t="s">
        <v>32</v>
      </c>
      <c r="AF14" s="399" t="s">
        <v>33</v>
      </c>
      <c r="AG14" s="399" t="s">
        <v>73</v>
      </c>
      <c r="AH14" s="433" t="s">
        <v>34</v>
      </c>
      <c r="AI14" s="407" t="s">
        <v>30</v>
      </c>
      <c r="AJ14" s="408" t="s">
        <v>35</v>
      </c>
      <c r="AK14" s="406" t="s">
        <v>33</v>
      </c>
      <c r="AL14" s="85" t="s">
        <v>36</v>
      </c>
      <c r="AM14" s="393" t="s">
        <v>37</v>
      </c>
      <c r="AN14" s="86" t="s">
        <v>38</v>
      </c>
      <c r="AO14" s="87" t="s">
        <v>39</v>
      </c>
    </row>
    <row r="15" spans="2:56" ht="27.75" customHeight="1" thickBot="1" x14ac:dyDescent="0.3">
      <c r="B15" s="439"/>
      <c r="C15" s="440"/>
      <c r="D15" s="445"/>
      <c r="E15" s="446"/>
      <c r="F15" s="364"/>
      <c r="G15" s="366"/>
      <c r="H15" s="368"/>
      <c r="I15" s="370"/>
      <c r="J15" s="370"/>
      <c r="K15" s="372"/>
      <c r="L15" s="374"/>
      <c r="M15" s="338"/>
      <c r="N15" s="338"/>
      <c r="O15" s="338"/>
      <c r="P15" s="405"/>
      <c r="Q15" s="368"/>
      <c r="R15" s="370"/>
      <c r="S15" s="370"/>
      <c r="T15" s="372"/>
      <c r="U15" s="410"/>
      <c r="V15" s="412"/>
      <c r="W15" s="414"/>
      <c r="X15" s="414"/>
      <c r="Y15" s="416"/>
      <c r="Z15" s="368"/>
      <c r="AA15" s="370"/>
      <c r="AB15" s="370"/>
      <c r="AC15" s="372"/>
      <c r="AD15" s="396"/>
      <c r="AE15" s="398"/>
      <c r="AF15" s="400"/>
      <c r="AG15" s="400"/>
      <c r="AH15" s="434"/>
      <c r="AI15" s="407"/>
      <c r="AJ15" s="408"/>
      <c r="AK15" s="406"/>
      <c r="AL15" s="88" t="s">
        <v>40</v>
      </c>
      <c r="AM15" s="394"/>
      <c r="AN15" s="89" t="s">
        <v>41</v>
      </c>
      <c r="AO15" s="90" t="s">
        <v>41</v>
      </c>
      <c r="AP15" t="s">
        <v>137</v>
      </c>
      <c r="AQ15" t="s">
        <v>138</v>
      </c>
      <c r="AR15" t="s">
        <v>139</v>
      </c>
      <c r="AS15" t="s">
        <v>140</v>
      </c>
      <c r="AT15" t="s">
        <v>141</v>
      </c>
      <c r="AU15" t="s">
        <v>142</v>
      </c>
      <c r="AV15" t="s">
        <v>143</v>
      </c>
      <c r="AW15" t="s">
        <v>144</v>
      </c>
      <c r="AX15" t="s">
        <v>145</v>
      </c>
      <c r="AY15" t="s">
        <v>146</v>
      </c>
      <c r="AZ15" t="s">
        <v>147</v>
      </c>
      <c r="BA15" t="s">
        <v>148</v>
      </c>
      <c r="BB15" t="s">
        <v>149</v>
      </c>
      <c r="BC15" t="s">
        <v>150</v>
      </c>
      <c r="BD15" t="s">
        <v>151</v>
      </c>
    </row>
    <row r="16" spans="2:56" ht="50.25" customHeight="1" x14ac:dyDescent="0.25">
      <c r="B16" s="420">
        <v>1</v>
      </c>
      <c r="C16" s="475" t="s">
        <v>87</v>
      </c>
      <c r="D16" s="193">
        <v>1</v>
      </c>
      <c r="E16" s="194" t="s">
        <v>91</v>
      </c>
      <c r="F16" s="186">
        <v>3851</v>
      </c>
      <c r="G16" s="112" t="s">
        <v>128</v>
      </c>
      <c r="H16" s="117">
        <v>0</v>
      </c>
      <c r="I16" s="63"/>
      <c r="J16" s="63">
        <v>1000</v>
      </c>
      <c r="K16" s="64">
        <v>1675</v>
      </c>
      <c r="L16" s="10">
        <f>H16+I16+J16+K16</f>
        <v>2675</v>
      </c>
      <c r="M16" s="63"/>
      <c r="N16" s="64">
        <f>L16-M16</f>
        <v>2675</v>
      </c>
      <c r="O16" s="64"/>
      <c r="P16" s="64"/>
      <c r="Q16" s="117">
        <v>1000</v>
      </c>
      <c r="R16" s="63">
        <v>1000</v>
      </c>
      <c r="S16" s="63">
        <v>1000</v>
      </c>
      <c r="T16" s="64">
        <v>1000</v>
      </c>
      <c r="U16" s="10">
        <f>Q16+R16+S16+T16</f>
        <v>4000</v>
      </c>
      <c r="V16" s="63">
        <v>0</v>
      </c>
      <c r="W16" s="64">
        <f>U16-V16</f>
        <v>4000</v>
      </c>
      <c r="X16" s="64"/>
      <c r="Y16" s="64"/>
      <c r="Z16" s="117">
        <v>1000</v>
      </c>
      <c r="AA16" s="63">
        <v>1000</v>
      </c>
      <c r="AB16" s="63">
        <v>2000</v>
      </c>
      <c r="AC16" s="127">
        <v>0</v>
      </c>
      <c r="AD16" s="10">
        <f>Z16+AA16+AB16+AC16</f>
        <v>4000</v>
      </c>
      <c r="AE16" s="63">
        <v>0</v>
      </c>
      <c r="AF16" s="64">
        <f>AD16-AE16</f>
        <v>4000</v>
      </c>
      <c r="AG16" s="64"/>
      <c r="AH16" s="64"/>
      <c r="AI16" s="11">
        <f>L16+U16+AD16</f>
        <v>10675</v>
      </c>
      <c r="AJ16" s="12">
        <f t="shared" ref="AJ16:AJ26" si="0">M16+V16+AE16</f>
        <v>0</v>
      </c>
      <c r="AK16" s="13">
        <f>AI16-AJ16</f>
        <v>10675</v>
      </c>
      <c r="AL16" s="159"/>
      <c r="AM16" s="93"/>
      <c r="AN16" s="94"/>
      <c r="AO16" s="95"/>
      <c r="AP16">
        <f>+F16</f>
        <v>3851</v>
      </c>
      <c r="AQ16" t="str">
        <f>+G16</f>
        <v>Gastos de representación</v>
      </c>
      <c r="AR16" s="275">
        <f>+H16</f>
        <v>0</v>
      </c>
      <c r="AS16" s="275">
        <f t="shared" ref="AS16:AU16" si="1">+I16</f>
        <v>0</v>
      </c>
      <c r="AT16" s="275">
        <f t="shared" si="1"/>
        <v>1000</v>
      </c>
      <c r="AU16" s="275">
        <f t="shared" si="1"/>
        <v>1675</v>
      </c>
      <c r="AV16" s="275">
        <f>+Q16</f>
        <v>1000</v>
      </c>
      <c r="AW16" s="275">
        <f t="shared" ref="AW16:AY16" si="2">+R16</f>
        <v>1000</v>
      </c>
      <c r="AX16" s="275">
        <f t="shared" si="2"/>
        <v>1000</v>
      </c>
      <c r="AY16" s="275">
        <f t="shared" si="2"/>
        <v>1000</v>
      </c>
      <c r="AZ16" s="275">
        <f>+Z16</f>
        <v>1000</v>
      </c>
      <c r="BA16" s="275">
        <f t="shared" ref="BA16:BC16" si="3">+AA16</f>
        <v>1000</v>
      </c>
      <c r="BB16" s="275">
        <f t="shared" si="3"/>
        <v>2000</v>
      </c>
      <c r="BC16" s="275">
        <f t="shared" si="3"/>
        <v>0</v>
      </c>
      <c r="BD16" s="275">
        <f>SUM(AR16:BC16)</f>
        <v>10675</v>
      </c>
    </row>
    <row r="17" spans="2:56" ht="45.75" customHeight="1" x14ac:dyDescent="0.25">
      <c r="B17" s="421"/>
      <c r="C17" s="476"/>
      <c r="D17" s="195">
        <v>2</v>
      </c>
      <c r="E17" s="172" t="s">
        <v>92</v>
      </c>
      <c r="F17" s="187" t="s">
        <v>42</v>
      </c>
      <c r="G17" s="113" t="s">
        <v>43</v>
      </c>
      <c r="H17" s="118">
        <v>0</v>
      </c>
      <c r="I17" s="15">
        <v>0</v>
      </c>
      <c r="J17" s="15">
        <v>0</v>
      </c>
      <c r="K17" s="16">
        <v>0</v>
      </c>
      <c r="L17" s="17">
        <f t="shared" ref="L17:L26" si="4">H17+I17+J17+K17</f>
        <v>0</v>
      </c>
      <c r="M17" s="15"/>
      <c r="N17" s="9">
        <f t="shared" ref="N17:N26" si="5">L17-M17</f>
        <v>0</v>
      </c>
      <c r="O17" s="9"/>
      <c r="P17" s="16"/>
      <c r="Q17" s="118">
        <v>0</v>
      </c>
      <c r="R17" s="15">
        <v>0</v>
      </c>
      <c r="S17" s="15">
        <v>0</v>
      </c>
      <c r="T17" s="16">
        <v>0</v>
      </c>
      <c r="U17" s="17">
        <f t="shared" ref="U17:U26" si="6">Q17+R17+S17+T17</f>
        <v>0</v>
      </c>
      <c r="V17" s="15">
        <v>0</v>
      </c>
      <c r="W17" s="9">
        <f t="shared" ref="W17:W26" si="7">U17-V17</f>
        <v>0</v>
      </c>
      <c r="X17" s="9"/>
      <c r="Y17" s="16"/>
      <c r="Z17" s="118">
        <v>0</v>
      </c>
      <c r="AA17" s="15">
        <v>0</v>
      </c>
      <c r="AB17" s="15">
        <v>0</v>
      </c>
      <c r="AC17" s="128">
        <v>0</v>
      </c>
      <c r="AD17" s="17">
        <f t="shared" ref="AD17:AD26" si="8">Z17+AA17+AB17+AC17</f>
        <v>0</v>
      </c>
      <c r="AE17" s="15">
        <v>0</v>
      </c>
      <c r="AF17" s="9">
        <f t="shared" ref="AF17:AF25" si="9">AD17-AE17</f>
        <v>0</v>
      </c>
      <c r="AG17" s="9"/>
      <c r="AH17" s="16"/>
      <c r="AI17" s="18">
        <f t="shared" ref="AI17:AI26" si="10">L17+U17+AD17</f>
        <v>0</v>
      </c>
      <c r="AJ17" s="19">
        <f t="shared" si="0"/>
        <v>0</v>
      </c>
      <c r="AK17" s="20">
        <f>AI17-AJ17</f>
        <v>0</v>
      </c>
      <c r="AL17" s="160"/>
      <c r="AM17" s="96"/>
      <c r="AN17" s="97"/>
      <c r="AO17" s="98"/>
      <c r="AP17" t="str">
        <f t="shared" ref="AP17:AP26" si="11">+F17</f>
        <v>NR</v>
      </c>
      <c r="AQ17" t="str">
        <f t="shared" ref="AQ17:AQ26" si="12">+G17</f>
        <v>Ninguna</v>
      </c>
      <c r="AR17" s="275">
        <f t="shared" ref="AR17:AR26" si="13">+H17</f>
        <v>0</v>
      </c>
      <c r="AS17" s="275">
        <f t="shared" ref="AS17:AS26" si="14">+I17</f>
        <v>0</v>
      </c>
      <c r="AT17" s="275">
        <f t="shared" ref="AT17:AT26" si="15">+J17</f>
        <v>0</v>
      </c>
      <c r="AU17" s="275">
        <f t="shared" ref="AU17:AU26" si="16">+K17</f>
        <v>0</v>
      </c>
      <c r="AV17" s="275">
        <f t="shared" ref="AV17:AV26" si="17">+Q17</f>
        <v>0</v>
      </c>
      <c r="AW17" s="275">
        <f t="shared" ref="AW17:AW26" si="18">+R17</f>
        <v>0</v>
      </c>
      <c r="AX17" s="275">
        <f t="shared" ref="AX17:AX26" si="19">+S17</f>
        <v>0</v>
      </c>
      <c r="AY17" s="275">
        <f t="shared" ref="AY17:AY26" si="20">+T17</f>
        <v>0</v>
      </c>
      <c r="AZ17" s="275">
        <f t="shared" ref="AZ17:AZ26" si="21">+Z17</f>
        <v>0</v>
      </c>
      <c r="BA17" s="275">
        <f t="shared" ref="BA17:BA26" si="22">+AA17</f>
        <v>0</v>
      </c>
      <c r="BB17" s="275">
        <f t="shared" ref="BB17:BB26" si="23">+AB17</f>
        <v>0</v>
      </c>
      <c r="BC17" s="275">
        <f t="shared" ref="BC17:BC26" si="24">+AC17</f>
        <v>0</v>
      </c>
      <c r="BD17" s="275">
        <f t="shared" ref="BD17:BD26" si="25">SUM(AR17:BC17)</f>
        <v>0</v>
      </c>
    </row>
    <row r="18" spans="2:56" ht="50.25" customHeight="1" x14ac:dyDescent="0.25">
      <c r="B18" s="422"/>
      <c r="C18" s="477"/>
      <c r="D18" s="199">
        <v>3</v>
      </c>
      <c r="E18" s="174" t="s">
        <v>93</v>
      </c>
      <c r="F18" s="190" t="s">
        <v>42</v>
      </c>
      <c r="G18" s="114" t="s">
        <v>43</v>
      </c>
      <c r="H18" s="119">
        <v>0</v>
      </c>
      <c r="I18" s="53">
        <v>0</v>
      </c>
      <c r="J18" s="53">
        <v>0</v>
      </c>
      <c r="K18" s="54">
        <v>0</v>
      </c>
      <c r="L18" s="65">
        <f t="shared" si="4"/>
        <v>0</v>
      </c>
      <c r="M18" s="53"/>
      <c r="N18" s="55">
        <f t="shared" si="5"/>
        <v>0</v>
      </c>
      <c r="O18" s="55"/>
      <c r="P18" s="54"/>
      <c r="Q18" s="119">
        <v>0</v>
      </c>
      <c r="R18" s="53">
        <v>0</v>
      </c>
      <c r="S18" s="53">
        <v>0</v>
      </c>
      <c r="T18" s="54">
        <v>0</v>
      </c>
      <c r="U18" s="65">
        <f t="shared" si="6"/>
        <v>0</v>
      </c>
      <c r="V18" s="53">
        <v>0</v>
      </c>
      <c r="W18" s="55">
        <f t="shared" si="7"/>
        <v>0</v>
      </c>
      <c r="X18" s="55"/>
      <c r="Y18" s="54"/>
      <c r="Z18" s="119">
        <v>0</v>
      </c>
      <c r="AA18" s="53">
        <v>0</v>
      </c>
      <c r="AB18" s="53">
        <v>0</v>
      </c>
      <c r="AC18" s="129">
        <v>0</v>
      </c>
      <c r="AD18" s="65">
        <f t="shared" si="8"/>
        <v>0</v>
      </c>
      <c r="AE18" s="53">
        <v>0</v>
      </c>
      <c r="AF18" s="55">
        <f t="shared" si="9"/>
        <v>0</v>
      </c>
      <c r="AG18" s="55"/>
      <c r="AH18" s="54"/>
      <c r="AI18" s="56">
        <f t="shared" si="10"/>
        <v>0</v>
      </c>
      <c r="AJ18" s="57">
        <f t="shared" si="0"/>
        <v>0</v>
      </c>
      <c r="AK18" s="58">
        <f>AI18-AJ18</f>
        <v>0</v>
      </c>
      <c r="AL18" s="161"/>
      <c r="AM18" s="167"/>
      <c r="AN18" s="168"/>
      <c r="AO18" s="169"/>
      <c r="AP18" t="str">
        <f t="shared" si="11"/>
        <v>NR</v>
      </c>
      <c r="AQ18" t="str">
        <f t="shared" si="12"/>
        <v>Ninguna</v>
      </c>
      <c r="AR18" s="275">
        <f t="shared" si="13"/>
        <v>0</v>
      </c>
      <c r="AS18" s="275">
        <f t="shared" si="14"/>
        <v>0</v>
      </c>
      <c r="AT18" s="275">
        <f t="shared" si="15"/>
        <v>0</v>
      </c>
      <c r="AU18" s="275">
        <f t="shared" si="16"/>
        <v>0</v>
      </c>
      <c r="AV18" s="275">
        <f t="shared" si="17"/>
        <v>0</v>
      </c>
      <c r="AW18" s="275">
        <f t="shared" si="18"/>
        <v>0</v>
      </c>
      <c r="AX18" s="275">
        <f t="shared" si="19"/>
        <v>0</v>
      </c>
      <c r="AY18" s="275">
        <f t="shared" si="20"/>
        <v>0</v>
      </c>
      <c r="AZ18" s="275">
        <f t="shared" si="21"/>
        <v>0</v>
      </c>
      <c r="BA18" s="275">
        <f t="shared" si="22"/>
        <v>0</v>
      </c>
      <c r="BB18" s="275">
        <f t="shared" si="23"/>
        <v>0</v>
      </c>
      <c r="BC18" s="275">
        <f t="shared" si="24"/>
        <v>0</v>
      </c>
      <c r="BD18" s="275">
        <f t="shared" si="25"/>
        <v>0</v>
      </c>
    </row>
    <row r="19" spans="2:56" ht="34.5" customHeight="1" x14ac:dyDescent="0.25">
      <c r="B19" s="421">
        <v>2</v>
      </c>
      <c r="C19" s="476" t="s">
        <v>88</v>
      </c>
      <c r="D19" s="200">
        <v>1</v>
      </c>
      <c r="E19" s="171" t="s">
        <v>94</v>
      </c>
      <c r="F19" s="191">
        <v>2111</v>
      </c>
      <c r="G19" s="144" t="s">
        <v>129</v>
      </c>
      <c r="H19" s="120">
        <v>0</v>
      </c>
      <c r="I19" s="8">
        <v>1500</v>
      </c>
      <c r="J19" s="8">
        <v>2500</v>
      </c>
      <c r="K19" s="9">
        <v>3500</v>
      </c>
      <c r="L19" s="59">
        <f t="shared" si="4"/>
        <v>7500</v>
      </c>
      <c r="M19" s="8">
        <v>0</v>
      </c>
      <c r="N19" s="9">
        <f t="shared" si="5"/>
        <v>7500</v>
      </c>
      <c r="O19" s="9"/>
      <c r="P19" s="9"/>
      <c r="Q19" s="120">
        <v>5000</v>
      </c>
      <c r="R19" s="8">
        <v>5000</v>
      </c>
      <c r="S19" s="8">
        <v>5000</v>
      </c>
      <c r="T19" s="9">
        <v>2500</v>
      </c>
      <c r="U19" s="59">
        <f t="shared" si="6"/>
        <v>17500</v>
      </c>
      <c r="V19" s="8">
        <v>0</v>
      </c>
      <c r="W19" s="9">
        <f t="shared" si="7"/>
        <v>17500</v>
      </c>
      <c r="X19" s="9"/>
      <c r="Y19" s="9"/>
      <c r="Z19" s="120">
        <v>5000</v>
      </c>
      <c r="AA19" s="8">
        <v>5000</v>
      </c>
      <c r="AB19" s="8">
        <v>5000</v>
      </c>
      <c r="AC19" s="130">
        <v>0</v>
      </c>
      <c r="AD19" s="59">
        <f t="shared" si="8"/>
        <v>15000</v>
      </c>
      <c r="AE19" s="8">
        <v>0</v>
      </c>
      <c r="AF19" s="9">
        <f t="shared" si="9"/>
        <v>15000</v>
      </c>
      <c r="AG19" s="9"/>
      <c r="AH19" s="9"/>
      <c r="AI19" s="60">
        <f t="shared" si="10"/>
        <v>40000</v>
      </c>
      <c r="AJ19" s="61">
        <f t="shared" si="0"/>
        <v>0</v>
      </c>
      <c r="AK19" s="62">
        <f t="shared" ref="AK19:AK26" si="26">AI19-AJ19</f>
        <v>40000</v>
      </c>
      <c r="AL19" s="157"/>
      <c r="AM19" s="165"/>
      <c r="AN19" s="166"/>
      <c r="AO19" s="99"/>
      <c r="AP19">
        <f t="shared" si="11"/>
        <v>2111</v>
      </c>
      <c r="AQ19" t="str">
        <f t="shared" si="12"/>
        <v>Materiales y suministros(papeleria)</v>
      </c>
      <c r="AR19" s="275">
        <f t="shared" si="13"/>
        <v>0</v>
      </c>
      <c r="AS19" s="275">
        <f t="shared" si="14"/>
        <v>1500</v>
      </c>
      <c r="AT19" s="275">
        <f t="shared" si="15"/>
        <v>2500</v>
      </c>
      <c r="AU19" s="275">
        <f t="shared" si="16"/>
        <v>3500</v>
      </c>
      <c r="AV19" s="275">
        <f t="shared" si="17"/>
        <v>5000</v>
      </c>
      <c r="AW19" s="275">
        <f t="shared" si="18"/>
        <v>5000</v>
      </c>
      <c r="AX19" s="275">
        <f t="shared" si="19"/>
        <v>5000</v>
      </c>
      <c r="AY19" s="275">
        <f t="shared" si="20"/>
        <v>2500</v>
      </c>
      <c r="AZ19" s="275">
        <f t="shared" si="21"/>
        <v>5000</v>
      </c>
      <c r="BA19" s="275">
        <f t="shared" si="22"/>
        <v>5000</v>
      </c>
      <c r="BB19" s="275">
        <f t="shared" si="23"/>
        <v>5000</v>
      </c>
      <c r="BC19" s="275">
        <f t="shared" si="24"/>
        <v>0</v>
      </c>
      <c r="BD19" s="275">
        <f t="shared" si="25"/>
        <v>40000</v>
      </c>
    </row>
    <row r="20" spans="2:56" ht="25.5" customHeight="1" x14ac:dyDescent="0.25">
      <c r="B20" s="421"/>
      <c r="C20" s="476"/>
      <c r="D20" s="196">
        <v>2</v>
      </c>
      <c r="E20" s="172" t="s">
        <v>95</v>
      </c>
      <c r="F20" s="187">
        <v>2141</v>
      </c>
      <c r="G20" s="143" t="s">
        <v>130</v>
      </c>
      <c r="H20" s="118">
        <v>0</v>
      </c>
      <c r="I20" s="15">
        <v>7000</v>
      </c>
      <c r="J20" s="15">
        <v>7000</v>
      </c>
      <c r="K20" s="16">
        <v>7000</v>
      </c>
      <c r="L20" s="17">
        <f t="shared" si="4"/>
        <v>21000</v>
      </c>
      <c r="M20" s="15">
        <v>0</v>
      </c>
      <c r="N20" s="9">
        <f t="shared" si="5"/>
        <v>21000</v>
      </c>
      <c r="O20" s="9"/>
      <c r="P20" s="16"/>
      <c r="Q20" s="118">
        <v>7000</v>
      </c>
      <c r="R20" s="15">
        <v>7000</v>
      </c>
      <c r="S20" s="15">
        <v>7000</v>
      </c>
      <c r="T20" s="16">
        <v>7000</v>
      </c>
      <c r="U20" s="17">
        <f t="shared" si="6"/>
        <v>28000</v>
      </c>
      <c r="V20" s="15">
        <v>0</v>
      </c>
      <c r="W20" s="9">
        <f t="shared" si="7"/>
        <v>28000</v>
      </c>
      <c r="X20" s="9"/>
      <c r="Y20" s="16"/>
      <c r="Z20" s="118">
        <v>7000</v>
      </c>
      <c r="AA20" s="15">
        <v>7000</v>
      </c>
      <c r="AB20" s="15">
        <v>7000</v>
      </c>
      <c r="AC20" s="128">
        <v>0</v>
      </c>
      <c r="AD20" s="17">
        <f t="shared" si="8"/>
        <v>21000</v>
      </c>
      <c r="AE20" s="15">
        <v>0</v>
      </c>
      <c r="AF20" s="9">
        <f t="shared" si="9"/>
        <v>21000</v>
      </c>
      <c r="AG20" s="9"/>
      <c r="AH20" s="16"/>
      <c r="AI20" s="18">
        <f t="shared" si="10"/>
        <v>70000</v>
      </c>
      <c r="AJ20" s="19">
        <f t="shared" si="0"/>
        <v>0</v>
      </c>
      <c r="AK20" s="20">
        <f t="shared" si="26"/>
        <v>70000</v>
      </c>
      <c r="AL20" s="91"/>
      <c r="AM20" s="96"/>
      <c r="AN20" s="97"/>
      <c r="AO20" s="98"/>
      <c r="AP20">
        <f t="shared" si="11"/>
        <v>2141</v>
      </c>
      <c r="AQ20" t="str">
        <f t="shared" si="12"/>
        <v>Materiales, útilies y equipos menores ( tóner)</v>
      </c>
      <c r="AR20" s="275">
        <f t="shared" si="13"/>
        <v>0</v>
      </c>
      <c r="AS20" s="275">
        <f t="shared" si="14"/>
        <v>7000</v>
      </c>
      <c r="AT20" s="275">
        <f t="shared" si="15"/>
        <v>7000</v>
      </c>
      <c r="AU20" s="275">
        <f t="shared" si="16"/>
        <v>7000</v>
      </c>
      <c r="AV20" s="275">
        <f t="shared" si="17"/>
        <v>7000</v>
      </c>
      <c r="AW20" s="275">
        <f t="shared" si="18"/>
        <v>7000</v>
      </c>
      <c r="AX20" s="275">
        <f t="shared" si="19"/>
        <v>7000</v>
      </c>
      <c r="AY20" s="275">
        <f t="shared" si="20"/>
        <v>7000</v>
      </c>
      <c r="AZ20" s="275">
        <f t="shared" si="21"/>
        <v>7000</v>
      </c>
      <c r="BA20" s="275">
        <f t="shared" si="22"/>
        <v>7000</v>
      </c>
      <c r="BB20" s="275">
        <f t="shared" si="23"/>
        <v>7000</v>
      </c>
      <c r="BC20" s="275">
        <f t="shared" si="24"/>
        <v>0</v>
      </c>
      <c r="BD20" s="275">
        <f t="shared" si="25"/>
        <v>70000</v>
      </c>
    </row>
    <row r="21" spans="2:56" ht="36.75" customHeight="1" x14ac:dyDescent="0.25">
      <c r="B21" s="421"/>
      <c r="C21" s="476"/>
      <c r="D21" s="196">
        <v>3</v>
      </c>
      <c r="E21" s="172" t="s">
        <v>96</v>
      </c>
      <c r="F21" s="189">
        <v>3531</v>
      </c>
      <c r="G21" s="144" t="s">
        <v>131</v>
      </c>
      <c r="H21" s="118">
        <v>0</v>
      </c>
      <c r="I21" s="15">
        <v>0</v>
      </c>
      <c r="J21" s="15">
        <v>0</v>
      </c>
      <c r="K21" s="16">
        <v>0</v>
      </c>
      <c r="L21" s="17">
        <f t="shared" si="4"/>
        <v>0</v>
      </c>
      <c r="M21" s="15">
        <v>0</v>
      </c>
      <c r="N21" s="9">
        <f t="shared" si="5"/>
        <v>0</v>
      </c>
      <c r="O21" s="9"/>
      <c r="P21" s="16"/>
      <c r="Q21" s="118">
        <v>1000</v>
      </c>
      <c r="R21" s="15">
        <v>0</v>
      </c>
      <c r="S21" s="15">
        <v>0</v>
      </c>
      <c r="T21" s="16">
        <v>0</v>
      </c>
      <c r="U21" s="17">
        <f t="shared" si="6"/>
        <v>1000</v>
      </c>
      <c r="V21" s="15">
        <v>0</v>
      </c>
      <c r="W21" s="9">
        <f t="shared" si="7"/>
        <v>1000</v>
      </c>
      <c r="X21" s="9"/>
      <c r="Y21" s="16"/>
      <c r="Z21" s="118">
        <v>1000</v>
      </c>
      <c r="AA21" s="15">
        <v>0</v>
      </c>
      <c r="AB21" s="15">
        <v>0</v>
      </c>
      <c r="AC21" s="128">
        <v>0</v>
      </c>
      <c r="AD21" s="17">
        <f t="shared" si="8"/>
        <v>1000</v>
      </c>
      <c r="AE21" s="15">
        <v>0</v>
      </c>
      <c r="AF21" s="9">
        <f t="shared" si="9"/>
        <v>1000</v>
      </c>
      <c r="AG21" s="9"/>
      <c r="AH21" s="16"/>
      <c r="AI21" s="18">
        <f t="shared" si="10"/>
        <v>2000</v>
      </c>
      <c r="AJ21" s="19">
        <f t="shared" si="0"/>
        <v>0</v>
      </c>
      <c r="AK21" s="20">
        <f t="shared" si="26"/>
        <v>2000</v>
      </c>
      <c r="AL21" s="91"/>
      <c r="AM21" s="96"/>
      <c r="AN21" s="97"/>
      <c r="AO21" s="99"/>
      <c r="AP21">
        <f t="shared" si="11"/>
        <v>3531</v>
      </c>
      <c r="AQ21" t="str">
        <f t="shared" si="12"/>
        <v>Instalación y reparación de Equipo de computo</v>
      </c>
      <c r="AR21" s="275">
        <f t="shared" si="13"/>
        <v>0</v>
      </c>
      <c r="AS21" s="275">
        <f t="shared" si="14"/>
        <v>0</v>
      </c>
      <c r="AT21" s="275">
        <f t="shared" si="15"/>
        <v>0</v>
      </c>
      <c r="AU21" s="275">
        <f t="shared" si="16"/>
        <v>0</v>
      </c>
      <c r="AV21" s="275">
        <f t="shared" si="17"/>
        <v>1000</v>
      </c>
      <c r="AW21" s="275">
        <f t="shared" si="18"/>
        <v>0</v>
      </c>
      <c r="AX21" s="275">
        <f t="shared" si="19"/>
        <v>0</v>
      </c>
      <c r="AY21" s="275">
        <f t="shared" si="20"/>
        <v>0</v>
      </c>
      <c r="AZ21" s="275">
        <f t="shared" si="21"/>
        <v>1000</v>
      </c>
      <c r="BA21" s="275">
        <f t="shared" si="22"/>
        <v>0</v>
      </c>
      <c r="BB21" s="275">
        <f t="shared" si="23"/>
        <v>0</v>
      </c>
      <c r="BC21" s="275">
        <f t="shared" si="24"/>
        <v>0</v>
      </c>
      <c r="BD21" s="275">
        <f t="shared" si="25"/>
        <v>2000</v>
      </c>
    </row>
    <row r="22" spans="2:56" ht="31.5" customHeight="1" x14ac:dyDescent="0.25">
      <c r="B22" s="421"/>
      <c r="C22" s="476"/>
      <c r="D22" s="198">
        <v>4</v>
      </c>
      <c r="E22" s="173" t="s">
        <v>97</v>
      </c>
      <c r="F22" s="188" t="s">
        <v>42</v>
      </c>
      <c r="G22" s="147" t="s">
        <v>43</v>
      </c>
      <c r="H22" s="121">
        <v>0</v>
      </c>
      <c r="I22" s="66">
        <v>0</v>
      </c>
      <c r="J22" s="66">
        <v>0</v>
      </c>
      <c r="K22" s="67">
        <v>0</v>
      </c>
      <c r="L22" s="123">
        <f t="shared" si="4"/>
        <v>0</v>
      </c>
      <c r="M22" s="66">
        <v>0</v>
      </c>
      <c r="N22" s="69">
        <f t="shared" si="5"/>
        <v>0</v>
      </c>
      <c r="O22" s="69"/>
      <c r="P22" s="67"/>
      <c r="Q22" s="121">
        <v>0</v>
      </c>
      <c r="R22" s="66">
        <v>0</v>
      </c>
      <c r="S22" s="66">
        <v>0</v>
      </c>
      <c r="T22" s="67">
        <v>0</v>
      </c>
      <c r="U22" s="123">
        <f t="shared" si="6"/>
        <v>0</v>
      </c>
      <c r="V22" s="66">
        <v>0</v>
      </c>
      <c r="W22" s="69">
        <f t="shared" si="7"/>
        <v>0</v>
      </c>
      <c r="X22" s="69"/>
      <c r="Y22" s="67"/>
      <c r="Z22" s="121">
        <v>0</v>
      </c>
      <c r="AA22" s="66">
        <v>0</v>
      </c>
      <c r="AB22" s="66">
        <v>0</v>
      </c>
      <c r="AC22" s="131">
        <v>0</v>
      </c>
      <c r="AD22" s="123">
        <f t="shared" si="8"/>
        <v>0</v>
      </c>
      <c r="AE22" s="66">
        <v>0</v>
      </c>
      <c r="AF22" s="69">
        <f t="shared" si="9"/>
        <v>0</v>
      </c>
      <c r="AG22" s="69"/>
      <c r="AH22" s="67"/>
      <c r="AI22" s="70">
        <f t="shared" si="10"/>
        <v>0</v>
      </c>
      <c r="AJ22" s="71">
        <f t="shared" si="0"/>
        <v>0</v>
      </c>
      <c r="AK22" s="72">
        <f t="shared" si="26"/>
        <v>0</v>
      </c>
      <c r="AL22" s="101"/>
      <c r="AM22" s="102"/>
      <c r="AN22" s="103"/>
      <c r="AO22" s="105"/>
      <c r="AP22" t="str">
        <f t="shared" si="11"/>
        <v>NR</v>
      </c>
      <c r="AQ22" t="str">
        <f t="shared" si="12"/>
        <v>Ninguna</v>
      </c>
      <c r="AR22" s="275">
        <f t="shared" si="13"/>
        <v>0</v>
      </c>
      <c r="AS22" s="275">
        <f t="shared" si="14"/>
        <v>0</v>
      </c>
      <c r="AT22" s="275">
        <f t="shared" si="15"/>
        <v>0</v>
      </c>
      <c r="AU22" s="275">
        <f t="shared" si="16"/>
        <v>0</v>
      </c>
      <c r="AV22" s="275">
        <f t="shared" si="17"/>
        <v>0</v>
      </c>
      <c r="AW22" s="275">
        <f t="shared" si="18"/>
        <v>0</v>
      </c>
      <c r="AX22" s="275">
        <f t="shared" si="19"/>
        <v>0</v>
      </c>
      <c r="AY22" s="275">
        <f t="shared" si="20"/>
        <v>0</v>
      </c>
      <c r="AZ22" s="275">
        <f t="shared" si="21"/>
        <v>0</v>
      </c>
      <c r="BA22" s="275">
        <f t="shared" si="22"/>
        <v>0</v>
      </c>
      <c r="BB22" s="275">
        <f t="shared" si="23"/>
        <v>0</v>
      </c>
      <c r="BC22" s="275">
        <f t="shared" si="24"/>
        <v>0</v>
      </c>
      <c r="BD22" s="275">
        <f t="shared" si="25"/>
        <v>0</v>
      </c>
    </row>
    <row r="23" spans="2:56" ht="35.25" customHeight="1" x14ac:dyDescent="0.25">
      <c r="B23" s="471">
        <v>3</v>
      </c>
      <c r="C23" s="472" t="s">
        <v>89</v>
      </c>
      <c r="D23" s="200">
        <v>1</v>
      </c>
      <c r="E23" s="236" t="s">
        <v>98</v>
      </c>
      <c r="F23" s="191" t="s">
        <v>42</v>
      </c>
      <c r="G23" s="116" t="s">
        <v>43</v>
      </c>
      <c r="H23" s="122">
        <v>0</v>
      </c>
      <c r="I23" s="107">
        <v>0</v>
      </c>
      <c r="J23" s="107">
        <v>0</v>
      </c>
      <c r="K23" s="108">
        <v>0</v>
      </c>
      <c r="L23" s="109">
        <f t="shared" si="4"/>
        <v>0</v>
      </c>
      <c r="M23" s="110">
        <v>0</v>
      </c>
      <c r="N23" s="111">
        <f t="shared" si="5"/>
        <v>0</v>
      </c>
      <c r="O23" s="111"/>
      <c r="P23" s="111"/>
      <c r="Q23" s="79">
        <v>0</v>
      </c>
      <c r="R23" s="73">
        <v>0</v>
      </c>
      <c r="S23" s="73">
        <v>0</v>
      </c>
      <c r="T23" s="80">
        <v>0</v>
      </c>
      <c r="U23" s="82">
        <f t="shared" si="6"/>
        <v>0</v>
      </c>
      <c r="V23" s="73">
        <v>0</v>
      </c>
      <c r="W23" s="73">
        <f t="shared" si="7"/>
        <v>0</v>
      </c>
      <c r="X23" s="80"/>
      <c r="Y23" s="80"/>
      <c r="Z23" s="132">
        <v>0</v>
      </c>
      <c r="AA23" s="110">
        <v>0</v>
      </c>
      <c r="AB23" s="110">
        <v>0</v>
      </c>
      <c r="AC23" s="133">
        <v>0</v>
      </c>
      <c r="AD23" s="136">
        <f t="shared" si="8"/>
        <v>0</v>
      </c>
      <c r="AE23" s="137">
        <v>0</v>
      </c>
      <c r="AF23" s="138">
        <f t="shared" si="9"/>
        <v>0</v>
      </c>
      <c r="AG23" s="80"/>
      <c r="AH23" s="74"/>
      <c r="AI23" s="106">
        <f t="shared" si="10"/>
        <v>0</v>
      </c>
      <c r="AJ23" s="139">
        <f>M23+V23+AE23</f>
        <v>0</v>
      </c>
      <c r="AK23" s="140">
        <f t="shared" si="26"/>
        <v>0</v>
      </c>
      <c r="AL23" s="148"/>
      <c r="AM23" s="79"/>
      <c r="AN23" s="73"/>
      <c r="AO23" s="104"/>
      <c r="AP23" t="str">
        <f t="shared" si="11"/>
        <v>NR</v>
      </c>
      <c r="AQ23" t="str">
        <f t="shared" si="12"/>
        <v>Ninguna</v>
      </c>
      <c r="AR23" s="275">
        <f t="shared" si="13"/>
        <v>0</v>
      </c>
      <c r="AS23" s="275">
        <f t="shared" si="14"/>
        <v>0</v>
      </c>
      <c r="AT23" s="275">
        <f t="shared" si="15"/>
        <v>0</v>
      </c>
      <c r="AU23" s="275">
        <f t="shared" si="16"/>
        <v>0</v>
      </c>
      <c r="AV23" s="275">
        <f t="shared" si="17"/>
        <v>0</v>
      </c>
      <c r="AW23" s="275">
        <f t="shared" si="18"/>
        <v>0</v>
      </c>
      <c r="AX23" s="275">
        <f t="shared" si="19"/>
        <v>0</v>
      </c>
      <c r="AY23" s="275">
        <f t="shared" si="20"/>
        <v>0</v>
      </c>
      <c r="AZ23" s="275">
        <f t="shared" si="21"/>
        <v>0</v>
      </c>
      <c r="BA23" s="275">
        <f t="shared" si="22"/>
        <v>0</v>
      </c>
      <c r="BB23" s="275">
        <f t="shared" si="23"/>
        <v>0</v>
      </c>
      <c r="BC23" s="275">
        <f t="shared" si="24"/>
        <v>0</v>
      </c>
      <c r="BD23" s="275">
        <f t="shared" si="25"/>
        <v>0</v>
      </c>
    </row>
    <row r="24" spans="2:56" ht="36.75" customHeight="1" x14ac:dyDescent="0.25">
      <c r="B24" s="421"/>
      <c r="C24" s="473"/>
      <c r="D24" s="196">
        <v>2</v>
      </c>
      <c r="E24" s="197" t="s">
        <v>99</v>
      </c>
      <c r="F24" s="189" t="s">
        <v>42</v>
      </c>
      <c r="G24" s="115" t="s">
        <v>43</v>
      </c>
      <c r="H24" s="118">
        <v>0</v>
      </c>
      <c r="I24" s="15">
        <v>0</v>
      </c>
      <c r="J24" s="15">
        <v>0</v>
      </c>
      <c r="K24" s="16">
        <v>0</v>
      </c>
      <c r="L24" s="68">
        <f t="shared" si="4"/>
        <v>0</v>
      </c>
      <c r="M24" s="66">
        <v>0</v>
      </c>
      <c r="N24" s="67">
        <f t="shared" si="5"/>
        <v>0</v>
      </c>
      <c r="O24" s="66"/>
      <c r="P24" s="67"/>
      <c r="Q24" s="18">
        <v>0</v>
      </c>
      <c r="R24" s="75">
        <v>0</v>
      </c>
      <c r="S24" s="75">
        <v>0</v>
      </c>
      <c r="T24" s="81">
        <v>0</v>
      </c>
      <c r="U24" s="83">
        <f t="shared" si="6"/>
        <v>0</v>
      </c>
      <c r="V24" s="75">
        <v>0</v>
      </c>
      <c r="W24" s="75">
        <f t="shared" si="7"/>
        <v>0</v>
      </c>
      <c r="X24" s="81"/>
      <c r="Y24" s="81"/>
      <c r="Z24" s="121">
        <v>0</v>
      </c>
      <c r="AA24" s="66">
        <v>0</v>
      </c>
      <c r="AB24" s="66">
        <v>0</v>
      </c>
      <c r="AC24" s="131">
        <v>0</v>
      </c>
      <c r="AD24" s="17">
        <f t="shared" si="8"/>
        <v>0</v>
      </c>
      <c r="AE24" s="134">
        <v>0</v>
      </c>
      <c r="AF24" s="135">
        <f t="shared" si="9"/>
        <v>0</v>
      </c>
      <c r="AG24" s="81"/>
      <c r="AH24" s="76"/>
      <c r="AI24" s="70">
        <f t="shared" si="10"/>
        <v>0</v>
      </c>
      <c r="AJ24" s="71">
        <f t="shared" si="0"/>
        <v>0</v>
      </c>
      <c r="AK24" s="72">
        <f t="shared" si="26"/>
        <v>0</v>
      </c>
      <c r="AL24" s="92"/>
      <c r="AM24" s="18"/>
      <c r="AN24" s="75"/>
      <c r="AO24" s="99"/>
      <c r="AP24" t="str">
        <f t="shared" si="11"/>
        <v>NR</v>
      </c>
      <c r="AQ24" t="str">
        <f t="shared" si="12"/>
        <v>Ninguna</v>
      </c>
      <c r="AR24" s="275">
        <f t="shared" si="13"/>
        <v>0</v>
      </c>
      <c r="AS24" s="275">
        <f t="shared" si="14"/>
        <v>0</v>
      </c>
      <c r="AT24" s="275">
        <f t="shared" si="15"/>
        <v>0</v>
      </c>
      <c r="AU24" s="275">
        <f t="shared" si="16"/>
        <v>0</v>
      </c>
      <c r="AV24" s="275">
        <f t="shared" si="17"/>
        <v>0</v>
      </c>
      <c r="AW24" s="275">
        <f t="shared" si="18"/>
        <v>0</v>
      </c>
      <c r="AX24" s="275">
        <f t="shared" si="19"/>
        <v>0</v>
      </c>
      <c r="AY24" s="275">
        <f t="shared" si="20"/>
        <v>0</v>
      </c>
      <c r="AZ24" s="275">
        <f t="shared" si="21"/>
        <v>0</v>
      </c>
      <c r="BA24" s="275">
        <f t="shared" si="22"/>
        <v>0</v>
      </c>
      <c r="BB24" s="275">
        <f t="shared" si="23"/>
        <v>0</v>
      </c>
      <c r="BC24" s="275">
        <f t="shared" si="24"/>
        <v>0</v>
      </c>
      <c r="BD24" s="275">
        <f t="shared" si="25"/>
        <v>0</v>
      </c>
    </row>
    <row r="25" spans="2:56" ht="48" customHeight="1" x14ac:dyDescent="0.25">
      <c r="B25" s="421"/>
      <c r="C25" s="474"/>
      <c r="D25" s="237">
        <v>3</v>
      </c>
      <c r="E25" s="238" t="s">
        <v>100</v>
      </c>
      <c r="F25" s="192" t="s">
        <v>42</v>
      </c>
      <c r="G25" s="164" t="s">
        <v>43</v>
      </c>
      <c r="H25" s="121">
        <v>0</v>
      </c>
      <c r="I25" s="66">
        <v>0</v>
      </c>
      <c r="J25" s="66">
        <v>0</v>
      </c>
      <c r="K25" s="67">
        <v>0</v>
      </c>
      <c r="L25" s="68">
        <f t="shared" si="4"/>
        <v>0</v>
      </c>
      <c r="M25" s="66"/>
      <c r="N25" s="67">
        <f t="shared" si="5"/>
        <v>0</v>
      </c>
      <c r="O25" s="66"/>
      <c r="P25" s="67"/>
      <c r="Q25" s="70">
        <v>0</v>
      </c>
      <c r="R25" s="239">
        <v>0</v>
      </c>
      <c r="S25" s="239">
        <v>0</v>
      </c>
      <c r="T25" s="240">
        <v>0</v>
      </c>
      <c r="U25" s="241">
        <f t="shared" si="6"/>
        <v>0</v>
      </c>
      <c r="V25" s="239">
        <v>0</v>
      </c>
      <c r="W25" s="239">
        <f t="shared" si="7"/>
        <v>0</v>
      </c>
      <c r="X25" s="240"/>
      <c r="Y25" s="240"/>
      <c r="Z25" s="121">
        <v>0</v>
      </c>
      <c r="AA25" s="66">
        <v>0</v>
      </c>
      <c r="AB25" s="66">
        <v>0</v>
      </c>
      <c r="AC25" s="131">
        <v>0</v>
      </c>
      <c r="AD25" s="123">
        <f t="shared" si="8"/>
        <v>0</v>
      </c>
      <c r="AE25" s="242">
        <v>0</v>
      </c>
      <c r="AF25" s="243">
        <f t="shared" si="9"/>
        <v>0</v>
      </c>
      <c r="AG25" s="240"/>
      <c r="AH25" s="244"/>
      <c r="AI25" s="70">
        <f t="shared" si="10"/>
        <v>0</v>
      </c>
      <c r="AJ25" s="71">
        <f>M25+V25+AE25</f>
        <v>0</v>
      </c>
      <c r="AK25" s="72">
        <f t="shared" si="26"/>
        <v>0</v>
      </c>
      <c r="AL25" s="245"/>
      <c r="AM25" s="70"/>
      <c r="AN25" s="239"/>
      <c r="AO25" s="105"/>
      <c r="AP25" t="str">
        <f t="shared" si="11"/>
        <v>NR</v>
      </c>
      <c r="AQ25" t="str">
        <f t="shared" si="12"/>
        <v>Ninguna</v>
      </c>
      <c r="AR25" s="275">
        <f t="shared" si="13"/>
        <v>0</v>
      </c>
      <c r="AS25" s="275">
        <f t="shared" si="14"/>
        <v>0</v>
      </c>
      <c r="AT25" s="275">
        <f t="shared" si="15"/>
        <v>0</v>
      </c>
      <c r="AU25" s="275">
        <f t="shared" si="16"/>
        <v>0</v>
      </c>
      <c r="AV25" s="275">
        <f t="shared" si="17"/>
        <v>0</v>
      </c>
      <c r="AW25" s="275">
        <f t="shared" si="18"/>
        <v>0</v>
      </c>
      <c r="AX25" s="275">
        <f t="shared" si="19"/>
        <v>0</v>
      </c>
      <c r="AY25" s="275">
        <f t="shared" si="20"/>
        <v>0</v>
      </c>
      <c r="AZ25" s="275">
        <f t="shared" si="21"/>
        <v>0</v>
      </c>
      <c r="BA25" s="275">
        <f t="shared" si="22"/>
        <v>0</v>
      </c>
      <c r="BB25" s="275">
        <f t="shared" si="23"/>
        <v>0</v>
      </c>
      <c r="BC25" s="275">
        <f t="shared" si="24"/>
        <v>0</v>
      </c>
      <c r="BD25" s="275">
        <f t="shared" si="25"/>
        <v>0</v>
      </c>
    </row>
    <row r="26" spans="2:56" ht="50.25" customHeight="1" x14ac:dyDescent="0.25">
      <c r="B26" s="246">
        <v>4</v>
      </c>
      <c r="C26" s="247" t="s">
        <v>90</v>
      </c>
      <c r="D26" s="248">
        <v>1</v>
      </c>
      <c r="E26" s="249" t="s">
        <v>101</v>
      </c>
      <c r="F26" s="250" t="s">
        <v>42</v>
      </c>
      <c r="G26" s="251" t="s">
        <v>43</v>
      </c>
      <c r="H26" s="252">
        <v>0</v>
      </c>
      <c r="I26" s="253">
        <v>0</v>
      </c>
      <c r="J26" s="253">
        <v>0</v>
      </c>
      <c r="K26" s="254">
        <v>0</v>
      </c>
      <c r="L26" s="255">
        <f t="shared" si="4"/>
        <v>0</v>
      </c>
      <c r="M26" s="253">
        <v>0</v>
      </c>
      <c r="N26" s="254">
        <f t="shared" si="5"/>
        <v>0</v>
      </c>
      <c r="O26" s="253"/>
      <c r="P26" s="254"/>
      <c r="Q26" s="256">
        <v>0</v>
      </c>
      <c r="R26" s="257">
        <v>0</v>
      </c>
      <c r="S26" s="257">
        <v>0</v>
      </c>
      <c r="T26" s="258">
        <v>0</v>
      </c>
      <c r="U26" s="259">
        <f t="shared" si="6"/>
        <v>0</v>
      </c>
      <c r="V26" s="257">
        <v>0</v>
      </c>
      <c r="W26" s="257">
        <f t="shared" si="7"/>
        <v>0</v>
      </c>
      <c r="X26" s="258"/>
      <c r="Y26" s="258"/>
      <c r="Z26" s="252">
        <v>0</v>
      </c>
      <c r="AA26" s="253">
        <v>0</v>
      </c>
      <c r="AB26" s="253">
        <v>0</v>
      </c>
      <c r="AC26" s="260">
        <v>0</v>
      </c>
      <c r="AD26" s="255">
        <f t="shared" si="8"/>
        <v>0</v>
      </c>
      <c r="AE26" s="253">
        <v>0</v>
      </c>
      <c r="AF26" s="261">
        <f>AD26-AE26</f>
        <v>0</v>
      </c>
      <c r="AG26" s="258"/>
      <c r="AH26" s="262"/>
      <c r="AI26" s="256">
        <f t="shared" si="10"/>
        <v>0</v>
      </c>
      <c r="AJ26" s="263">
        <f t="shared" si="0"/>
        <v>0</v>
      </c>
      <c r="AK26" s="264">
        <f t="shared" si="26"/>
        <v>0</v>
      </c>
      <c r="AL26" s="265"/>
      <c r="AM26" s="256"/>
      <c r="AN26" s="257"/>
      <c r="AO26" s="266"/>
      <c r="AP26" t="str">
        <f t="shared" si="11"/>
        <v>NR</v>
      </c>
      <c r="AQ26" t="str">
        <f t="shared" si="12"/>
        <v>Ninguna</v>
      </c>
      <c r="AR26" s="275">
        <f t="shared" si="13"/>
        <v>0</v>
      </c>
      <c r="AS26" s="275">
        <f t="shared" si="14"/>
        <v>0</v>
      </c>
      <c r="AT26" s="275">
        <f t="shared" si="15"/>
        <v>0</v>
      </c>
      <c r="AU26" s="275">
        <f t="shared" si="16"/>
        <v>0</v>
      </c>
      <c r="AV26" s="275">
        <f t="shared" si="17"/>
        <v>0</v>
      </c>
      <c r="AW26" s="275">
        <f t="shared" si="18"/>
        <v>0</v>
      </c>
      <c r="AX26" s="275">
        <f t="shared" si="19"/>
        <v>0</v>
      </c>
      <c r="AY26" s="275">
        <f t="shared" si="20"/>
        <v>0</v>
      </c>
      <c r="AZ26" s="275">
        <f t="shared" si="21"/>
        <v>0</v>
      </c>
      <c r="BA26" s="275">
        <f t="shared" si="22"/>
        <v>0</v>
      </c>
      <c r="BB26" s="275">
        <f t="shared" si="23"/>
        <v>0</v>
      </c>
      <c r="BC26" s="275">
        <f t="shared" si="24"/>
        <v>0</v>
      </c>
      <c r="BD26" s="275">
        <f t="shared" si="25"/>
        <v>0</v>
      </c>
    </row>
    <row r="27" spans="2:56" ht="50.25" customHeight="1" thickBot="1" x14ac:dyDescent="0.4">
      <c r="B27" s="447" t="s">
        <v>44</v>
      </c>
      <c r="C27" s="448"/>
      <c r="D27" s="448"/>
      <c r="E27" s="448"/>
      <c r="F27" s="448"/>
      <c r="G27" s="448"/>
      <c r="H27" s="220">
        <f t="shared" ref="H27:N27" si="27">SUM(H16:H26)</f>
        <v>0</v>
      </c>
      <c r="I27" s="220">
        <f t="shared" si="27"/>
        <v>8500</v>
      </c>
      <c r="J27" s="220">
        <f t="shared" si="27"/>
        <v>10500</v>
      </c>
      <c r="K27" s="77">
        <f t="shared" si="27"/>
        <v>12175</v>
      </c>
      <c r="L27" s="221">
        <f t="shared" si="27"/>
        <v>31175</v>
      </c>
      <c r="M27" s="220">
        <f t="shared" si="27"/>
        <v>0</v>
      </c>
      <c r="N27" s="170">
        <f t="shared" si="27"/>
        <v>31175</v>
      </c>
      <c r="O27" s="152"/>
      <c r="P27" s="77"/>
      <c r="Q27" s="175">
        <f t="shared" ref="Q27:W27" si="28">SUM(Q16:Q26)</f>
        <v>14000</v>
      </c>
      <c r="R27" s="220">
        <f t="shared" si="28"/>
        <v>13000</v>
      </c>
      <c r="S27" s="220">
        <f t="shared" si="28"/>
        <v>13000</v>
      </c>
      <c r="T27" s="77">
        <f t="shared" si="28"/>
        <v>10500</v>
      </c>
      <c r="U27" s="221">
        <f t="shared" si="28"/>
        <v>50500</v>
      </c>
      <c r="V27" s="155">
        <f t="shared" si="28"/>
        <v>0</v>
      </c>
      <c r="W27" s="222">
        <f t="shared" si="28"/>
        <v>50500</v>
      </c>
      <c r="X27" s="152"/>
      <c r="Y27" s="223"/>
      <c r="Z27" s="175">
        <f t="shared" ref="Z27:AF27" si="29">SUM(Z16:Z26)</f>
        <v>14000</v>
      </c>
      <c r="AA27" s="220">
        <f t="shared" si="29"/>
        <v>13000</v>
      </c>
      <c r="AB27" s="220">
        <f t="shared" si="29"/>
        <v>14000</v>
      </c>
      <c r="AC27" s="224">
        <f t="shared" si="29"/>
        <v>0</v>
      </c>
      <c r="AD27" s="155">
        <f t="shared" si="29"/>
        <v>41000</v>
      </c>
      <c r="AE27" s="155">
        <f t="shared" si="29"/>
        <v>0</v>
      </c>
      <c r="AF27" s="150">
        <f t="shared" si="29"/>
        <v>41000</v>
      </c>
      <c r="AG27" s="152"/>
      <c r="AH27" s="77"/>
      <c r="AI27" s="176">
        <f>SUM(AI16:AI26)</f>
        <v>122675</v>
      </c>
      <c r="AJ27" s="225">
        <f>SUM(AJ16:AJ26)</f>
        <v>0</v>
      </c>
      <c r="AK27" s="78">
        <f>SUM(AK16:AK26)</f>
        <v>122675</v>
      </c>
      <c r="AL27" s="21"/>
      <c r="AM27" s="151"/>
      <c r="AN27" s="153"/>
      <c r="AO27" s="154"/>
      <c r="AR27" s="275">
        <f t="shared" ref="AR27:BC27" si="30">SUM(AR16:AR26)</f>
        <v>0</v>
      </c>
      <c r="AS27" s="275">
        <f t="shared" si="30"/>
        <v>8500</v>
      </c>
      <c r="AT27" s="275">
        <f t="shared" si="30"/>
        <v>10500</v>
      </c>
      <c r="AU27" s="275">
        <f t="shared" si="30"/>
        <v>12175</v>
      </c>
      <c r="AV27" s="275">
        <f t="shared" si="30"/>
        <v>14000</v>
      </c>
      <c r="AW27" s="275">
        <f t="shared" si="30"/>
        <v>13000</v>
      </c>
      <c r="AX27" s="275">
        <f t="shared" si="30"/>
        <v>13000</v>
      </c>
      <c r="AY27" s="275">
        <f t="shared" si="30"/>
        <v>10500</v>
      </c>
      <c r="AZ27" s="275">
        <f t="shared" si="30"/>
        <v>14000</v>
      </c>
      <c r="BA27" s="275">
        <f t="shared" si="30"/>
        <v>13000</v>
      </c>
      <c r="BB27" s="275">
        <f t="shared" si="30"/>
        <v>14000</v>
      </c>
      <c r="BC27" s="275">
        <f t="shared" si="30"/>
        <v>0</v>
      </c>
      <c r="BD27" s="275">
        <f>SUM(BD16:BD26)</f>
        <v>122675</v>
      </c>
    </row>
    <row r="28" spans="2:56" ht="15.75" thickTop="1" x14ac:dyDescent="0.25"/>
    <row r="29" spans="2:56" ht="24" customHeight="1" x14ac:dyDescent="0.25">
      <c r="B29" s="432" t="s">
        <v>45</v>
      </c>
      <c r="C29" s="432"/>
      <c r="D29" s="432"/>
      <c r="E29" s="432"/>
      <c r="F29" s="163"/>
    </row>
    <row r="30" spans="2:56" s="22" customFormat="1" ht="15.75" customHeight="1" x14ac:dyDescent="0.25">
      <c r="E30" s="23"/>
      <c r="F30" s="23"/>
      <c r="K30" s="24"/>
    </row>
    <row r="31" spans="2:56" s="22" customFormat="1" x14ac:dyDescent="0.25"/>
    <row r="32" spans="2:56" s="22" customFormat="1" x14ac:dyDescent="0.25"/>
    <row r="33" s="22" customFormat="1" x14ac:dyDescent="0.25"/>
    <row r="34" s="22" customFormat="1" x14ac:dyDescent="0.25"/>
    <row r="35" s="22" customFormat="1" x14ac:dyDescent="0.25"/>
    <row r="36" s="22" customFormat="1" x14ac:dyDescent="0.25"/>
    <row r="37" s="22" customFormat="1" x14ac:dyDescent="0.25"/>
    <row r="38" s="22" customFormat="1" x14ac:dyDescent="0.25"/>
    <row r="39" s="22" customFormat="1" x14ac:dyDescent="0.25"/>
    <row r="40" s="22" customFormat="1" x14ac:dyDescent="0.25"/>
    <row r="41" s="22" customFormat="1" x14ac:dyDescent="0.25"/>
  </sheetData>
  <mergeCells count="66">
    <mergeCell ref="R10:T10"/>
    <mergeCell ref="U10:Y10"/>
    <mergeCell ref="R11:T11"/>
    <mergeCell ref="U11:Y11"/>
    <mergeCell ref="B2:F5"/>
    <mergeCell ref="G2:T5"/>
    <mergeCell ref="B6:Y6"/>
    <mergeCell ref="B8:H9"/>
    <mergeCell ref="I8:K9"/>
    <mergeCell ref="L8:M9"/>
    <mergeCell ref="N8:Q9"/>
    <mergeCell ref="R8:T9"/>
    <mergeCell ref="U8:Y9"/>
    <mergeCell ref="Q14:Q15"/>
    <mergeCell ref="B10:H11"/>
    <mergeCell ref="I10:K11"/>
    <mergeCell ref="L10:M11"/>
    <mergeCell ref="N10:Q11"/>
    <mergeCell ref="AI13:AK13"/>
    <mergeCell ref="AM13:AO13"/>
    <mergeCell ref="F14:F15"/>
    <mergeCell ref="G14:G15"/>
    <mergeCell ref="H14:H15"/>
    <mergeCell ref="I14:I15"/>
    <mergeCell ref="J14:J15"/>
    <mergeCell ref="K14:K15"/>
    <mergeCell ref="L14:L15"/>
    <mergeCell ref="M14:M15"/>
    <mergeCell ref="F13:G13"/>
    <mergeCell ref="L13:P13"/>
    <mergeCell ref="U13:Y13"/>
    <mergeCell ref="AD13:AH13"/>
    <mergeCell ref="N14:N15"/>
    <mergeCell ref="O14:O15"/>
    <mergeCell ref="AK14:AK15"/>
    <mergeCell ref="AM14:AM15"/>
    <mergeCell ref="B16:B18"/>
    <mergeCell ref="C16:C18"/>
    <mergeCell ref="B19:B22"/>
    <mergeCell ref="C19:C22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B27:G27"/>
    <mergeCell ref="B29:E29"/>
    <mergeCell ref="B23:B25"/>
    <mergeCell ref="C23:C25"/>
    <mergeCell ref="AJ14:AJ15"/>
    <mergeCell ref="AB14:AB15"/>
    <mergeCell ref="AC14:AC15"/>
    <mergeCell ref="R14:R15"/>
    <mergeCell ref="S14:S15"/>
    <mergeCell ref="T14:T15"/>
    <mergeCell ref="U14:U15"/>
    <mergeCell ref="V14:V15"/>
    <mergeCell ref="W14:W15"/>
    <mergeCell ref="B13:C15"/>
    <mergeCell ref="D13:E15"/>
    <mergeCell ref="P14:P15"/>
  </mergeCells>
  <pageMargins left="0.70866141732283472" right="0.70866141732283472" top="0.74803149606299213" bottom="0.74803149606299213" header="0.31496062992125984" footer="0.31496062992125984"/>
  <pageSetup scale="50" fitToWidth="2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34"/>
  <sheetViews>
    <sheetView topLeftCell="AN13" zoomScale="84" zoomScaleNormal="84" workbookViewId="0">
      <selection activeCell="AP16" sqref="AP16:BD18"/>
    </sheetView>
  </sheetViews>
  <sheetFormatPr baseColWidth="10" defaultRowHeight="15" x14ac:dyDescent="0.25"/>
  <cols>
    <col min="1" max="1" width="4.28515625" customWidth="1"/>
    <col min="2" max="2" width="7" customWidth="1"/>
    <col min="3" max="3" width="22.85546875" customWidth="1"/>
    <col min="4" max="4" width="6.140625" customWidth="1"/>
    <col min="5" max="5" width="47" customWidth="1"/>
    <col min="6" max="6" width="9.42578125" customWidth="1"/>
    <col min="7" max="7" width="28.140625" customWidth="1"/>
    <col min="8" max="8" width="15.140625" customWidth="1"/>
    <col min="9" max="9" width="14.85546875" customWidth="1"/>
    <col min="10" max="10" width="13.7109375" customWidth="1"/>
    <col min="11" max="12" width="13.5703125" customWidth="1"/>
    <col min="13" max="13" width="12.5703125" customWidth="1"/>
    <col min="14" max="14" width="16.85546875" customWidth="1"/>
    <col min="15" max="15" width="18.5703125" customWidth="1"/>
    <col min="16" max="16" width="15.7109375" customWidth="1"/>
    <col min="17" max="17" width="14.140625" customWidth="1"/>
    <col min="18" max="18" width="15.7109375" customWidth="1"/>
    <col min="19" max="19" width="13.85546875" customWidth="1"/>
    <col min="20" max="20" width="14.7109375" customWidth="1"/>
    <col min="21" max="21" width="13.28515625" customWidth="1"/>
    <col min="22" max="22" width="14" customWidth="1"/>
    <col min="23" max="23" width="17.28515625" customWidth="1"/>
    <col min="24" max="24" width="14" customWidth="1"/>
    <col min="25" max="25" width="15.5703125" customWidth="1"/>
    <col min="26" max="26" width="14.85546875" customWidth="1"/>
    <col min="27" max="27" width="17.28515625" customWidth="1"/>
    <col min="28" max="29" width="14.7109375" customWidth="1"/>
    <col min="30" max="30" width="15.5703125" customWidth="1"/>
    <col min="31" max="33" width="15.42578125" customWidth="1"/>
    <col min="34" max="34" width="15.7109375" customWidth="1"/>
    <col min="35" max="37" width="16.7109375" customWidth="1"/>
    <col min="38" max="38" width="23.42578125" customWidth="1"/>
    <col min="39" max="39" width="16.7109375" customWidth="1"/>
    <col min="40" max="40" width="17.85546875" customWidth="1"/>
    <col min="41" max="41" width="21.140625" customWidth="1"/>
    <col min="160" max="160" width="9.140625" customWidth="1"/>
    <col min="161" max="161" width="18" customWidth="1"/>
    <col min="162" max="162" width="8.5703125" customWidth="1"/>
    <col min="165" max="165" width="33.5703125" customWidth="1"/>
    <col min="166" max="166" width="18.85546875" customWidth="1"/>
    <col min="167" max="167" width="17.5703125" customWidth="1"/>
    <col min="172" max="174" width="14.85546875" customWidth="1"/>
    <col min="182" max="184" width="14.85546875" customWidth="1"/>
    <col min="192" max="194" width="14.85546875" customWidth="1"/>
    <col min="202" max="204" width="14.85546875" customWidth="1"/>
    <col min="212" max="214" width="14.85546875" customWidth="1"/>
    <col min="222" max="224" width="14.85546875" customWidth="1"/>
    <col min="232" max="234" width="14.85546875" customWidth="1"/>
    <col min="242" max="244" width="14.85546875" customWidth="1"/>
    <col min="252" max="254" width="14.85546875" customWidth="1"/>
    <col min="262" max="264" width="14.85546875" customWidth="1"/>
    <col min="272" max="274" width="14.85546875" customWidth="1"/>
    <col min="282" max="284" width="14.85546875" customWidth="1"/>
    <col min="285" max="286" width="14.7109375" customWidth="1"/>
    <col min="289" max="289" width="13.28515625" customWidth="1"/>
    <col min="290" max="292" width="16.7109375" customWidth="1"/>
    <col min="293" max="293" width="14.28515625" customWidth="1"/>
    <col min="294" max="294" width="16.85546875" customWidth="1"/>
    <col min="295" max="295" width="20.5703125" customWidth="1"/>
    <col min="296" max="296" width="17.85546875" customWidth="1"/>
    <col min="297" max="297" width="21.140625" customWidth="1"/>
    <col min="416" max="416" width="9.140625" customWidth="1"/>
    <col min="417" max="417" width="18" customWidth="1"/>
    <col min="418" max="418" width="8.5703125" customWidth="1"/>
    <col min="421" max="421" width="33.5703125" customWidth="1"/>
    <col min="422" max="422" width="18.85546875" customWidth="1"/>
    <col min="423" max="423" width="17.5703125" customWidth="1"/>
    <col min="428" max="430" width="14.85546875" customWidth="1"/>
    <col min="438" max="440" width="14.85546875" customWidth="1"/>
    <col min="448" max="450" width="14.85546875" customWidth="1"/>
    <col min="458" max="460" width="14.85546875" customWidth="1"/>
    <col min="468" max="470" width="14.85546875" customWidth="1"/>
    <col min="478" max="480" width="14.85546875" customWidth="1"/>
    <col min="488" max="490" width="14.85546875" customWidth="1"/>
    <col min="498" max="500" width="14.85546875" customWidth="1"/>
    <col min="508" max="510" width="14.85546875" customWidth="1"/>
    <col min="518" max="520" width="14.85546875" customWidth="1"/>
    <col min="528" max="530" width="14.85546875" customWidth="1"/>
    <col min="538" max="540" width="14.85546875" customWidth="1"/>
    <col min="541" max="542" width="14.7109375" customWidth="1"/>
    <col min="545" max="545" width="13.28515625" customWidth="1"/>
    <col min="546" max="548" width="16.7109375" customWidth="1"/>
    <col min="549" max="549" width="14.28515625" customWidth="1"/>
    <col min="550" max="550" width="16.85546875" customWidth="1"/>
    <col min="551" max="551" width="20.5703125" customWidth="1"/>
    <col min="552" max="552" width="17.85546875" customWidth="1"/>
    <col min="553" max="553" width="21.140625" customWidth="1"/>
    <col min="672" max="672" width="9.140625" customWidth="1"/>
    <col min="673" max="673" width="18" customWidth="1"/>
    <col min="674" max="674" width="8.5703125" customWidth="1"/>
    <col min="677" max="677" width="33.5703125" customWidth="1"/>
    <col min="678" max="678" width="18.85546875" customWidth="1"/>
    <col min="679" max="679" width="17.5703125" customWidth="1"/>
    <col min="684" max="686" width="14.85546875" customWidth="1"/>
    <col min="694" max="696" width="14.85546875" customWidth="1"/>
    <col min="704" max="706" width="14.85546875" customWidth="1"/>
    <col min="714" max="716" width="14.85546875" customWidth="1"/>
    <col min="724" max="726" width="14.85546875" customWidth="1"/>
    <col min="734" max="736" width="14.85546875" customWidth="1"/>
    <col min="744" max="746" width="14.85546875" customWidth="1"/>
    <col min="754" max="756" width="14.85546875" customWidth="1"/>
    <col min="764" max="766" width="14.85546875" customWidth="1"/>
    <col min="774" max="776" width="14.85546875" customWidth="1"/>
    <col min="784" max="786" width="14.85546875" customWidth="1"/>
    <col min="794" max="796" width="14.85546875" customWidth="1"/>
    <col min="797" max="798" width="14.7109375" customWidth="1"/>
    <col min="801" max="801" width="13.28515625" customWidth="1"/>
    <col min="802" max="804" width="16.7109375" customWidth="1"/>
    <col min="805" max="805" width="14.28515625" customWidth="1"/>
    <col min="806" max="806" width="16.85546875" customWidth="1"/>
    <col min="807" max="807" width="20.5703125" customWidth="1"/>
    <col min="808" max="808" width="17.85546875" customWidth="1"/>
    <col min="809" max="809" width="21.140625" customWidth="1"/>
    <col min="928" max="928" width="9.140625" customWidth="1"/>
    <col min="929" max="929" width="18" customWidth="1"/>
    <col min="930" max="930" width="8.5703125" customWidth="1"/>
    <col min="933" max="933" width="33.5703125" customWidth="1"/>
    <col min="934" max="934" width="18.85546875" customWidth="1"/>
    <col min="935" max="935" width="17.5703125" customWidth="1"/>
    <col min="940" max="942" width="14.85546875" customWidth="1"/>
    <col min="950" max="952" width="14.85546875" customWidth="1"/>
    <col min="960" max="962" width="14.85546875" customWidth="1"/>
    <col min="970" max="972" width="14.85546875" customWidth="1"/>
    <col min="980" max="982" width="14.85546875" customWidth="1"/>
    <col min="990" max="992" width="14.85546875" customWidth="1"/>
    <col min="1000" max="1002" width="14.85546875" customWidth="1"/>
    <col min="1010" max="1012" width="14.85546875" customWidth="1"/>
    <col min="1020" max="1022" width="14.85546875" customWidth="1"/>
    <col min="1030" max="1032" width="14.85546875" customWidth="1"/>
    <col min="1040" max="1042" width="14.85546875" customWidth="1"/>
    <col min="1050" max="1052" width="14.85546875" customWidth="1"/>
    <col min="1053" max="1054" width="14.7109375" customWidth="1"/>
    <col min="1057" max="1057" width="13.28515625" customWidth="1"/>
    <col min="1058" max="1060" width="16.7109375" customWidth="1"/>
    <col min="1061" max="1061" width="14.28515625" customWidth="1"/>
    <col min="1062" max="1062" width="16.85546875" customWidth="1"/>
    <col min="1063" max="1063" width="20.5703125" customWidth="1"/>
    <col min="1064" max="1064" width="17.85546875" customWidth="1"/>
    <col min="1065" max="1065" width="21.140625" customWidth="1"/>
    <col min="1184" max="1184" width="9.140625" customWidth="1"/>
    <col min="1185" max="1185" width="18" customWidth="1"/>
    <col min="1186" max="1186" width="8.5703125" customWidth="1"/>
    <col min="1189" max="1189" width="33.5703125" customWidth="1"/>
    <col min="1190" max="1190" width="18.85546875" customWidth="1"/>
    <col min="1191" max="1191" width="17.5703125" customWidth="1"/>
    <col min="1196" max="1198" width="14.85546875" customWidth="1"/>
    <col min="1206" max="1208" width="14.85546875" customWidth="1"/>
    <col min="1216" max="1218" width="14.85546875" customWidth="1"/>
    <col min="1226" max="1228" width="14.85546875" customWidth="1"/>
    <col min="1236" max="1238" width="14.85546875" customWidth="1"/>
    <col min="1246" max="1248" width="14.85546875" customWidth="1"/>
    <col min="1256" max="1258" width="14.85546875" customWidth="1"/>
    <col min="1266" max="1268" width="14.85546875" customWidth="1"/>
    <col min="1276" max="1278" width="14.85546875" customWidth="1"/>
    <col min="1286" max="1288" width="14.85546875" customWidth="1"/>
    <col min="1296" max="1298" width="14.85546875" customWidth="1"/>
    <col min="1306" max="1308" width="14.85546875" customWidth="1"/>
    <col min="1309" max="1310" width="14.7109375" customWidth="1"/>
    <col min="1313" max="1313" width="13.28515625" customWidth="1"/>
    <col min="1314" max="1316" width="16.7109375" customWidth="1"/>
    <col min="1317" max="1317" width="14.28515625" customWidth="1"/>
    <col min="1318" max="1318" width="16.85546875" customWidth="1"/>
    <col min="1319" max="1319" width="20.5703125" customWidth="1"/>
    <col min="1320" max="1320" width="17.85546875" customWidth="1"/>
    <col min="1321" max="1321" width="21.140625" customWidth="1"/>
    <col min="1440" max="1440" width="9.140625" customWidth="1"/>
    <col min="1441" max="1441" width="18" customWidth="1"/>
    <col min="1442" max="1442" width="8.5703125" customWidth="1"/>
    <col min="1445" max="1445" width="33.5703125" customWidth="1"/>
    <col min="1446" max="1446" width="18.85546875" customWidth="1"/>
    <col min="1447" max="1447" width="17.5703125" customWidth="1"/>
    <col min="1452" max="1454" width="14.85546875" customWidth="1"/>
    <col min="1462" max="1464" width="14.85546875" customWidth="1"/>
    <col min="1472" max="1474" width="14.85546875" customWidth="1"/>
    <col min="1482" max="1484" width="14.85546875" customWidth="1"/>
    <col min="1492" max="1494" width="14.85546875" customWidth="1"/>
    <col min="1502" max="1504" width="14.85546875" customWidth="1"/>
    <col min="1512" max="1514" width="14.85546875" customWidth="1"/>
    <col min="1522" max="1524" width="14.85546875" customWidth="1"/>
    <col min="1532" max="1534" width="14.85546875" customWidth="1"/>
    <col min="1542" max="1544" width="14.85546875" customWidth="1"/>
    <col min="1552" max="1554" width="14.85546875" customWidth="1"/>
    <col min="1562" max="1564" width="14.85546875" customWidth="1"/>
    <col min="1565" max="1566" width="14.7109375" customWidth="1"/>
    <col min="1569" max="1569" width="13.28515625" customWidth="1"/>
    <col min="1570" max="1572" width="16.7109375" customWidth="1"/>
    <col min="1573" max="1573" width="14.28515625" customWidth="1"/>
    <col min="1574" max="1574" width="16.85546875" customWidth="1"/>
    <col min="1575" max="1575" width="20.5703125" customWidth="1"/>
    <col min="1576" max="1576" width="17.85546875" customWidth="1"/>
    <col min="1577" max="1577" width="21.140625" customWidth="1"/>
    <col min="1696" max="1696" width="9.140625" customWidth="1"/>
    <col min="1697" max="1697" width="18" customWidth="1"/>
    <col min="1698" max="1698" width="8.5703125" customWidth="1"/>
    <col min="1701" max="1701" width="33.5703125" customWidth="1"/>
    <col min="1702" max="1702" width="18.85546875" customWidth="1"/>
    <col min="1703" max="1703" width="17.5703125" customWidth="1"/>
    <col min="1708" max="1710" width="14.85546875" customWidth="1"/>
    <col min="1718" max="1720" width="14.85546875" customWidth="1"/>
    <col min="1728" max="1730" width="14.85546875" customWidth="1"/>
    <col min="1738" max="1740" width="14.85546875" customWidth="1"/>
    <col min="1748" max="1750" width="14.85546875" customWidth="1"/>
    <col min="1758" max="1760" width="14.85546875" customWidth="1"/>
    <col min="1768" max="1770" width="14.85546875" customWidth="1"/>
    <col min="1778" max="1780" width="14.85546875" customWidth="1"/>
    <col min="1788" max="1790" width="14.85546875" customWidth="1"/>
    <col min="1798" max="1800" width="14.85546875" customWidth="1"/>
    <col min="1808" max="1810" width="14.85546875" customWidth="1"/>
    <col min="1818" max="1820" width="14.85546875" customWidth="1"/>
    <col min="1821" max="1822" width="14.7109375" customWidth="1"/>
    <col min="1825" max="1825" width="13.28515625" customWidth="1"/>
    <col min="1826" max="1828" width="16.7109375" customWidth="1"/>
    <col min="1829" max="1829" width="14.28515625" customWidth="1"/>
    <col min="1830" max="1830" width="16.85546875" customWidth="1"/>
    <col min="1831" max="1831" width="20.5703125" customWidth="1"/>
    <col min="1832" max="1832" width="17.85546875" customWidth="1"/>
    <col min="1833" max="1833" width="21.140625" customWidth="1"/>
    <col min="1952" max="1952" width="9.140625" customWidth="1"/>
    <col min="1953" max="1953" width="18" customWidth="1"/>
    <col min="1954" max="1954" width="8.5703125" customWidth="1"/>
    <col min="1957" max="1957" width="33.5703125" customWidth="1"/>
    <col min="1958" max="1958" width="18.85546875" customWidth="1"/>
    <col min="1959" max="1959" width="17.5703125" customWidth="1"/>
    <col min="1964" max="1966" width="14.85546875" customWidth="1"/>
    <col min="1974" max="1976" width="14.85546875" customWidth="1"/>
    <col min="1984" max="1986" width="14.85546875" customWidth="1"/>
    <col min="1994" max="1996" width="14.85546875" customWidth="1"/>
    <col min="2004" max="2006" width="14.85546875" customWidth="1"/>
    <col min="2014" max="2016" width="14.85546875" customWidth="1"/>
    <col min="2024" max="2026" width="14.85546875" customWidth="1"/>
    <col min="2034" max="2036" width="14.85546875" customWidth="1"/>
    <col min="2044" max="2046" width="14.85546875" customWidth="1"/>
    <col min="2054" max="2056" width="14.85546875" customWidth="1"/>
    <col min="2064" max="2066" width="14.85546875" customWidth="1"/>
    <col min="2074" max="2076" width="14.85546875" customWidth="1"/>
    <col min="2077" max="2078" width="14.7109375" customWidth="1"/>
    <col min="2081" max="2081" width="13.28515625" customWidth="1"/>
    <col min="2082" max="2084" width="16.7109375" customWidth="1"/>
    <col min="2085" max="2085" width="14.28515625" customWidth="1"/>
    <col min="2086" max="2086" width="16.85546875" customWidth="1"/>
    <col min="2087" max="2087" width="20.5703125" customWidth="1"/>
    <col min="2088" max="2088" width="17.85546875" customWidth="1"/>
    <col min="2089" max="2089" width="21.140625" customWidth="1"/>
    <col min="2208" max="2208" width="9.140625" customWidth="1"/>
    <col min="2209" max="2209" width="18" customWidth="1"/>
    <col min="2210" max="2210" width="8.5703125" customWidth="1"/>
    <col min="2213" max="2213" width="33.5703125" customWidth="1"/>
    <col min="2214" max="2214" width="18.85546875" customWidth="1"/>
    <col min="2215" max="2215" width="17.5703125" customWidth="1"/>
    <col min="2220" max="2222" width="14.85546875" customWidth="1"/>
    <col min="2230" max="2232" width="14.85546875" customWidth="1"/>
    <col min="2240" max="2242" width="14.85546875" customWidth="1"/>
    <col min="2250" max="2252" width="14.85546875" customWidth="1"/>
    <col min="2260" max="2262" width="14.85546875" customWidth="1"/>
    <col min="2270" max="2272" width="14.85546875" customWidth="1"/>
    <col min="2280" max="2282" width="14.85546875" customWidth="1"/>
    <col min="2290" max="2292" width="14.85546875" customWidth="1"/>
    <col min="2300" max="2302" width="14.85546875" customWidth="1"/>
    <col min="2310" max="2312" width="14.85546875" customWidth="1"/>
    <col min="2320" max="2322" width="14.85546875" customWidth="1"/>
    <col min="2330" max="2332" width="14.85546875" customWidth="1"/>
    <col min="2333" max="2334" width="14.7109375" customWidth="1"/>
    <col min="2337" max="2337" width="13.28515625" customWidth="1"/>
    <col min="2338" max="2340" width="16.7109375" customWidth="1"/>
    <col min="2341" max="2341" width="14.28515625" customWidth="1"/>
    <col min="2342" max="2342" width="16.85546875" customWidth="1"/>
    <col min="2343" max="2343" width="20.5703125" customWidth="1"/>
    <col min="2344" max="2344" width="17.85546875" customWidth="1"/>
    <col min="2345" max="2345" width="21.140625" customWidth="1"/>
    <col min="2464" max="2464" width="9.140625" customWidth="1"/>
    <col min="2465" max="2465" width="18" customWidth="1"/>
    <col min="2466" max="2466" width="8.5703125" customWidth="1"/>
    <col min="2469" max="2469" width="33.5703125" customWidth="1"/>
    <col min="2470" max="2470" width="18.85546875" customWidth="1"/>
    <col min="2471" max="2471" width="17.5703125" customWidth="1"/>
    <col min="2476" max="2478" width="14.85546875" customWidth="1"/>
    <col min="2486" max="2488" width="14.85546875" customWidth="1"/>
    <col min="2496" max="2498" width="14.85546875" customWidth="1"/>
    <col min="2506" max="2508" width="14.85546875" customWidth="1"/>
    <col min="2516" max="2518" width="14.85546875" customWidth="1"/>
    <col min="2526" max="2528" width="14.85546875" customWidth="1"/>
    <col min="2536" max="2538" width="14.85546875" customWidth="1"/>
    <col min="2546" max="2548" width="14.85546875" customWidth="1"/>
    <col min="2556" max="2558" width="14.85546875" customWidth="1"/>
    <col min="2566" max="2568" width="14.85546875" customWidth="1"/>
    <col min="2576" max="2578" width="14.85546875" customWidth="1"/>
    <col min="2586" max="2588" width="14.85546875" customWidth="1"/>
    <col min="2589" max="2590" width="14.7109375" customWidth="1"/>
    <col min="2593" max="2593" width="13.28515625" customWidth="1"/>
    <col min="2594" max="2596" width="16.7109375" customWidth="1"/>
    <col min="2597" max="2597" width="14.28515625" customWidth="1"/>
    <col min="2598" max="2598" width="16.85546875" customWidth="1"/>
    <col min="2599" max="2599" width="20.5703125" customWidth="1"/>
    <col min="2600" max="2600" width="17.85546875" customWidth="1"/>
    <col min="2601" max="2601" width="21.140625" customWidth="1"/>
    <col min="2720" max="2720" width="9.140625" customWidth="1"/>
    <col min="2721" max="2721" width="18" customWidth="1"/>
    <col min="2722" max="2722" width="8.5703125" customWidth="1"/>
    <col min="2725" max="2725" width="33.5703125" customWidth="1"/>
    <col min="2726" max="2726" width="18.85546875" customWidth="1"/>
    <col min="2727" max="2727" width="17.5703125" customWidth="1"/>
    <col min="2732" max="2734" width="14.85546875" customWidth="1"/>
    <col min="2742" max="2744" width="14.85546875" customWidth="1"/>
    <col min="2752" max="2754" width="14.85546875" customWidth="1"/>
    <col min="2762" max="2764" width="14.85546875" customWidth="1"/>
    <col min="2772" max="2774" width="14.85546875" customWidth="1"/>
    <col min="2782" max="2784" width="14.85546875" customWidth="1"/>
    <col min="2792" max="2794" width="14.85546875" customWidth="1"/>
    <col min="2802" max="2804" width="14.85546875" customWidth="1"/>
    <col min="2812" max="2814" width="14.85546875" customWidth="1"/>
    <col min="2822" max="2824" width="14.85546875" customWidth="1"/>
    <col min="2832" max="2834" width="14.85546875" customWidth="1"/>
    <col min="2842" max="2844" width="14.85546875" customWidth="1"/>
    <col min="2845" max="2846" width="14.7109375" customWidth="1"/>
    <col min="2849" max="2849" width="13.28515625" customWidth="1"/>
    <col min="2850" max="2852" width="16.7109375" customWidth="1"/>
    <col min="2853" max="2853" width="14.28515625" customWidth="1"/>
    <col min="2854" max="2854" width="16.85546875" customWidth="1"/>
    <col min="2855" max="2855" width="20.5703125" customWidth="1"/>
    <col min="2856" max="2856" width="17.85546875" customWidth="1"/>
    <col min="2857" max="2857" width="21.140625" customWidth="1"/>
    <col min="2976" max="2976" width="9.140625" customWidth="1"/>
    <col min="2977" max="2977" width="18" customWidth="1"/>
    <col min="2978" max="2978" width="8.5703125" customWidth="1"/>
    <col min="2981" max="2981" width="33.5703125" customWidth="1"/>
    <col min="2982" max="2982" width="18.85546875" customWidth="1"/>
    <col min="2983" max="2983" width="17.5703125" customWidth="1"/>
    <col min="2988" max="2990" width="14.85546875" customWidth="1"/>
    <col min="2998" max="3000" width="14.85546875" customWidth="1"/>
    <col min="3008" max="3010" width="14.85546875" customWidth="1"/>
    <col min="3018" max="3020" width="14.85546875" customWidth="1"/>
    <col min="3028" max="3030" width="14.85546875" customWidth="1"/>
    <col min="3038" max="3040" width="14.85546875" customWidth="1"/>
    <col min="3048" max="3050" width="14.85546875" customWidth="1"/>
    <col min="3058" max="3060" width="14.85546875" customWidth="1"/>
    <col min="3068" max="3070" width="14.85546875" customWidth="1"/>
    <col min="3078" max="3080" width="14.85546875" customWidth="1"/>
    <col min="3088" max="3090" width="14.85546875" customWidth="1"/>
    <col min="3098" max="3100" width="14.85546875" customWidth="1"/>
    <col min="3101" max="3102" width="14.7109375" customWidth="1"/>
    <col min="3105" max="3105" width="13.28515625" customWidth="1"/>
    <col min="3106" max="3108" width="16.7109375" customWidth="1"/>
    <col min="3109" max="3109" width="14.28515625" customWidth="1"/>
    <col min="3110" max="3110" width="16.85546875" customWidth="1"/>
    <col min="3111" max="3111" width="20.5703125" customWidth="1"/>
    <col min="3112" max="3112" width="17.85546875" customWidth="1"/>
    <col min="3113" max="3113" width="21.140625" customWidth="1"/>
    <col min="3232" max="3232" width="9.140625" customWidth="1"/>
    <col min="3233" max="3233" width="18" customWidth="1"/>
    <col min="3234" max="3234" width="8.5703125" customWidth="1"/>
    <col min="3237" max="3237" width="33.5703125" customWidth="1"/>
    <col min="3238" max="3238" width="18.85546875" customWidth="1"/>
    <col min="3239" max="3239" width="17.5703125" customWidth="1"/>
    <col min="3244" max="3246" width="14.85546875" customWidth="1"/>
    <col min="3254" max="3256" width="14.85546875" customWidth="1"/>
    <col min="3264" max="3266" width="14.85546875" customWidth="1"/>
    <col min="3274" max="3276" width="14.85546875" customWidth="1"/>
    <col min="3284" max="3286" width="14.85546875" customWidth="1"/>
    <col min="3294" max="3296" width="14.85546875" customWidth="1"/>
    <col min="3304" max="3306" width="14.85546875" customWidth="1"/>
    <col min="3314" max="3316" width="14.85546875" customWidth="1"/>
    <col min="3324" max="3326" width="14.85546875" customWidth="1"/>
    <col min="3334" max="3336" width="14.85546875" customWidth="1"/>
    <col min="3344" max="3346" width="14.85546875" customWidth="1"/>
    <col min="3354" max="3356" width="14.85546875" customWidth="1"/>
    <col min="3357" max="3358" width="14.7109375" customWidth="1"/>
    <col min="3361" max="3361" width="13.28515625" customWidth="1"/>
    <col min="3362" max="3364" width="16.7109375" customWidth="1"/>
    <col min="3365" max="3365" width="14.28515625" customWidth="1"/>
    <col min="3366" max="3366" width="16.85546875" customWidth="1"/>
    <col min="3367" max="3367" width="20.5703125" customWidth="1"/>
    <col min="3368" max="3368" width="17.85546875" customWidth="1"/>
    <col min="3369" max="3369" width="21.140625" customWidth="1"/>
    <col min="3488" max="3488" width="9.140625" customWidth="1"/>
    <col min="3489" max="3489" width="18" customWidth="1"/>
    <col min="3490" max="3490" width="8.5703125" customWidth="1"/>
    <col min="3493" max="3493" width="33.5703125" customWidth="1"/>
    <col min="3494" max="3494" width="18.85546875" customWidth="1"/>
    <col min="3495" max="3495" width="17.5703125" customWidth="1"/>
    <col min="3500" max="3502" width="14.85546875" customWidth="1"/>
    <col min="3510" max="3512" width="14.85546875" customWidth="1"/>
    <col min="3520" max="3522" width="14.85546875" customWidth="1"/>
    <col min="3530" max="3532" width="14.85546875" customWidth="1"/>
    <col min="3540" max="3542" width="14.85546875" customWidth="1"/>
    <col min="3550" max="3552" width="14.85546875" customWidth="1"/>
    <col min="3560" max="3562" width="14.85546875" customWidth="1"/>
    <col min="3570" max="3572" width="14.85546875" customWidth="1"/>
    <col min="3580" max="3582" width="14.85546875" customWidth="1"/>
    <col min="3590" max="3592" width="14.85546875" customWidth="1"/>
    <col min="3600" max="3602" width="14.85546875" customWidth="1"/>
    <col min="3610" max="3612" width="14.85546875" customWidth="1"/>
    <col min="3613" max="3614" width="14.7109375" customWidth="1"/>
    <col min="3617" max="3617" width="13.28515625" customWidth="1"/>
    <col min="3618" max="3620" width="16.7109375" customWidth="1"/>
    <col min="3621" max="3621" width="14.28515625" customWidth="1"/>
    <col min="3622" max="3622" width="16.85546875" customWidth="1"/>
    <col min="3623" max="3623" width="20.5703125" customWidth="1"/>
    <col min="3624" max="3624" width="17.85546875" customWidth="1"/>
    <col min="3625" max="3625" width="21.140625" customWidth="1"/>
    <col min="3744" max="3744" width="9.140625" customWidth="1"/>
    <col min="3745" max="3745" width="18" customWidth="1"/>
    <col min="3746" max="3746" width="8.5703125" customWidth="1"/>
    <col min="3749" max="3749" width="33.5703125" customWidth="1"/>
    <col min="3750" max="3750" width="18.85546875" customWidth="1"/>
    <col min="3751" max="3751" width="17.5703125" customWidth="1"/>
    <col min="3756" max="3758" width="14.85546875" customWidth="1"/>
    <col min="3766" max="3768" width="14.85546875" customWidth="1"/>
    <col min="3776" max="3778" width="14.85546875" customWidth="1"/>
    <col min="3786" max="3788" width="14.85546875" customWidth="1"/>
    <col min="3796" max="3798" width="14.85546875" customWidth="1"/>
    <col min="3806" max="3808" width="14.85546875" customWidth="1"/>
    <col min="3816" max="3818" width="14.85546875" customWidth="1"/>
    <col min="3826" max="3828" width="14.85546875" customWidth="1"/>
    <col min="3836" max="3838" width="14.85546875" customWidth="1"/>
    <col min="3846" max="3848" width="14.85546875" customWidth="1"/>
    <col min="3856" max="3858" width="14.85546875" customWidth="1"/>
    <col min="3866" max="3868" width="14.85546875" customWidth="1"/>
    <col min="3869" max="3870" width="14.7109375" customWidth="1"/>
    <col min="3873" max="3873" width="13.28515625" customWidth="1"/>
    <col min="3874" max="3876" width="16.7109375" customWidth="1"/>
    <col min="3877" max="3877" width="14.28515625" customWidth="1"/>
    <col min="3878" max="3878" width="16.85546875" customWidth="1"/>
    <col min="3879" max="3879" width="20.5703125" customWidth="1"/>
    <col min="3880" max="3880" width="17.85546875" customWidth="1"/>
    <col min="3881" max="3881" width="21.140625" customWidth="1"/>
    <col min="4000" max="4000" width="9.140625" customWidth="1"/>
    <col min="4001" max="4001" width="18" customWidth="1"/>
    <col min="4002" max="4002" width="8.5703125" customWidth="1"/>
    <col min="4005" max="4005" width="33.5703125" customWidth="1"/>
    <col min="4006" max="4006" width="18.85546875" customWidth="1"/>
    <col min="4007" max="4007" width="17.5703125" customWidth="1"/>
    <col min="4012" max="4014" width="14.85546875" customWidth="1"/>
    <col min="4022" max="4024" width="14.85546875" customWidth="1"/>
    <col min="4032" max="4034" width="14.85546875" customWidth="1"/>
    <col min="4042" max="4044" width="14.85546875" customWidth="1"/>
    <col min="4052" max="4054" width="14.85546875" customWidth="1"/>
    <col min="4062" max="4064" width="14.85546875" customWidth="1"/>
    <col min="4072" max="4074" width="14.85546875" customWidth="1"/>
    <col min="4082" max="4084" width="14.85546875" customWidth="1"/>
    <col min="4092" max="4094" width="14.85546875" customWidth="1"/>
    <col min="4102" max="4104" width="14.85546875" customWidth="1"/>
    <col min="4112" max="4114" width="14.85546875" customWidth="1"/>
    <col min="4122" max="4124" width="14.85546875" customWidth="1"/>
    <col min="4125" max="4126" width="14.7109375" customWidth="1"/>
    <col min="4129" max="4129" width="13.28515625" customWidth="1"/>
    <col min="4130" max="4132" width="16.7109375" customWidth="1"/>
    <col min="4133" max="4133" width="14.28515625" customWidth="1"/>
    <col min="4134" max="4134" width="16.85546875" customWidth="1"/>
    <col min="4135" max="4135" width="20.5703125" customWidth="1"/>
    <col min="4136" max="4136" width="17.85546875" customWidth="1"/>
    <col min="4137" max="4137" width="21.140625" customWidth="1"/>
    <col min="4256" max="4256" width="9.140625" customWidth="1"/>
    <col min="4257" max="4257" width="18" customWidth="1"/>
    <col min="4258" max="4258" width="8.5703125" customWidth="1"/>
    <col min="4261" max="4261" width="33.5703125" customWidth="1"/>
    <col min="4262" max="4262" width="18.85546875" customWidth="1"/>
    <col min="4263" max="4263" width="17.5703125" customWidth="1"/>
    <col min="4268" max="4270" width="14.85546875" customWidth="1"/>
    <col min="4278" max="4280" width="14.85546875" customWidth="1"/>
    <col min="4288" max="4290" width="14.85546875" customWidth="1"/>
    <col min="4298" max="4300" width="14.85546875" customWidth="1"/>
    <col min="4308" max="4310" width="14.85546875" customWidth="1"/>
    <col min="4318" max="4320" width="14.85546875" customWidth="1"/>
    <col min="4328" max="4330" width="14.85546875" customWidth="1"/>
    <col min="4338" max="4340" width="14.85546875" customWidth="1"/>
    <col min="4348" max="4350" width="14.85546875" customWidth="1"/>
    <col min="4358" max="4360" width="14.85546875" customWidth="1"/>
    <col min="4368" max="4370" width="14.85546875" customWidth="1"/>
    <col min="4378" max="4380" width="14.85546875" customWidth="1"/>
    <col min="4381" max="4382" width="14.7109375" customWidth="1"/>
    <col min="4385" max="4385" width="13.28515625" customWidth="1"/>
    <col min="4386" max="4388" width="16.7109375" customWidth="1"/>
    <col min="4389" max="4389" width="14.28515625" customWidth="1"/>
    <col min="4390" max="4390" width="16.85546875" customWidth="1"/>
    <col min="4391" max="4391" width="20.5703125" customWidth="1"/>
    <col min="4392" max="4392" width="17.85546875" customWidth="1"/>
    <col min="4393" max="4393" width="21.140625" customWidth="1"/>
    <col min="4512" max="4512" width="9.140625" customWidth="1"/>
    <col min="4513" max="4513" width="18" customWidth="1"/>
    <col min="4514" max="4514" width="8.5703125" customWidth="1"/>
    <col min="4517" max="4517" width="33.5703125" customWidth="1"/>
    <col min="4518" max="4518" width="18.85546875" customWidth="1"/>
    <col min="4519" max="4519" width="17.5703125" customWidth="1"/>
    <col min="4524" max="4526" width="14.85546875" customWidth="1"/>
    <col min="4534" max="4536" width="14.85546875" customWidth="1"/>
    <col min="4544" max="4546" width="14.85546875" customWidth="1"/>
    <col min="4554" max="4556" width="14.85546875" customWidth="1"/>
    <col min="4564" max="4566" width="14.85546875" customWidth="1"/>
    <col min="4574" max="4576" width="14.85546875" customWidth="1"/>
    <col min="4584" max="4586" width="14.85546875" customWidth="1"/>
    <col min="4594" max="4596" width="14.85546875" customWidth="1"/>
    <col min="4604" max="4606" width="14.85546875" customWidth="1"/>
    <col min="4614" max="4616" width="14.85546875" customWidth="1"/>
    <col min="4624" max="4626" width="14.85546875" customWidth="1"/>
    <col min="4634" max="4636" width="14.85546875" customWidth="1"/>
    <col min="4637" max="4638" width="14.7109375" customWidth="1"/>
    <col min="4641" max="4641" width="13.28515625" customWidth="1"/>
    <col min="4642" max="4644" width="16.7109375" customWidth="1"/>
    <col min="4645" max="4645" width="14.28515625" customWidth="1"/>
    <col min="4646" max="4646" width="16.85546875" customWidth="1"/>
    <col min="4647" max="4647" width="20.5703125" customWidth="1"/>
    <col min="4648" max="4648" width="17.85546875" customWidth="1"/>
    <col min="4649" max="4649" width="21.140625" customWidth="1"/>
    <col min="4768" max="4768" width="9.140625" customWidth="1"/>
    <col min="4769" max="4769" width="18" customWidth="1"/>
    <col min="4770" max="4770" width="8.5703125" customWidth="1"/>
    <col min="4773" max="4773" width="33.5703125" customWidth="1"/>
    <col min="4774" max="4774" width="18.85546875" customWidth="1"/>
    <col min="4775" max="4775" width="17.5703125" customWidth="1"/>
    <col min="4780" max="4782" width="14.85546875" customWidth="1"/>
    <col min="4790" max="4792" width="14.85546875" customWidth="1"/>
    <col min="4800" max="4802" width="14.85546875" customWidth="1"/>
    <col min="4810" max="4812" width="14.85546875" customWidth="1"/>
    <col min="4820" max="4822" width="14.85546875" customWidth="1"/>
    <col min="4830" max="4832" width="14.85546875" customWidth="1"/>
    <col min="4840" max="4842" width="14.85546875" customWidth="1"/>
    <col min="4850" max="4852" width="14.85546875" customWidth="1"/>
    <col min="4860" max="4862" width="14.85546875" customWidth="1"/>
    <col min="4870" max="4872" width="14.85546875" customWidth="1"/>
    <col min="4880" max="4882" width="14.85546875" customWidth="1"/>
    <col min="4890" max="4892" width="14.85546875" customWidth="1"/>
    <col min="4893" max="4894" width="14.7109375" customWidth="1"/>
    <col min="4897" max="4897" width="13.28515625" customWidth="1"/>
    <col min="4898" max="4900" width="16.7109375" customWidth="1"/>
    <col min="4901" max="4901" width="14.28515625" customWidth="1"/>
    <col min="4902" max="4902" width="16.85546875" customWidth="1"/>
    <col min="4903" max="4903" width="20.5703125" customWidth="1"/>
    <col min="4904" max="4904" width="17.85546875" customWidth="1"/>
    <col min="4905" max="4905" width="21.140625" customWidth="1"/>
    <col min="5024" max="5024" width="9.140625" customWidth="1"/>
    <col min="5025" max="5025" width="18" customWidth="1"/>
    <col min="5026" max="5026" width="8.5703125" customWidth="1"/>
    <col min="5029" max="5029" width="33.5703125" customWidth="1"/>
    <col min="5030" max="5030" width="18.85546875" customWidth="1"/>
    <col min="5031" max="5031" width="17.5703125" customWidth="1"/>
    <col min="5036" max="5038" width="14.85546875" customWidth="1"/>
    <col min="5046" max="5048" width="14.85546875" customWidth="1"/>
    <col min="5056" max="5058" width="14.85546875" customWidth="1"/>
    <col min="5066" max="5068" width="14.85546875" customWidth="1"/>
    <col min="5076" max="5078" width="14.85546875" customWidth="1"/>
    <col min="5086" max="5088" width="14.85546875" customWidth="1"/>
    <col min="5096" max="5098" width="14.85546875" customWidth="1"/>
    <col min="5106" max="5108" width="14.85546875" customWidth="1"/>
    <col min="5116" max="5118" width="14.85546875" customWidth="1"/>
    <col min="5126" max="5128" width="14.85546875" customWidth="1"/>
    <col min="5136" max="5138" width="14.85546875" customWidth="1"/>
    <col min="5146" max="5148" width="14.85546875" customWidth="1"/>
    <col min="5149" max="5150" width="14.7109375" customWidth="1"/>
    <col min="5153" max="5153" width="13.28515625" customWidth="1"/>
    <col min="5154" max="5156" width="16.7109375" customWidth="1"/>
    <col min="5157" max="5157" width="14.28515625" customWidth="1"/>
    <col min="5158" max="5158" width="16.85546875" customWidth="1"/>
    <col min="5159" max="5159" width="20.5703125" customWidth="1"/>
    <col min="5160" max="5160" width="17.85546875" customWidth="1"/>
    <col min="5161" max="5161" width="21.140625" customWidth="1"/>
    <col min="5280" max="5280" width="9.140625" customWidth="1"/>
    <col min="5281" max="5281" width="18" customWidth="1"/>
    <col min="5282" max="5282" width="8.5703125" customWidth="1"/>
    <col min="5285" max="5285" width="33.5703125" customWidth="1"/>
    <col min="5286" max="5286" width="18.85546875" customWidth="1"/>
    <col min="5287" max="5287" width="17.5703125" customWidth="1"/>
    <col min="5292" max="5294" width="14.85546875" customWidth="1"/>
    <col min="5302" max="5304" width="14.85546875" customWidth="1"/>
    <col min="5312" max="5314" width="14.85546875" customWidth="1"/>
    <col min="5322" max="5324" width="14.85546875" customWidth="1"/>
    <col min="5332" max="5334" width="14.85546875" customWidth="1"/>
    <col min="5342" max="5344" width="14.85546875" customWidth="1"/>
    <col min="5352" max="5354" width="14.85546875" customWidth="1"/>
    <col min="5362" max="5364" width="14.85546875" customWidth="1"/>
    <col min="5372" max="5374" width="14.85546875" customWidth="1"/>
    <col min="5382" max="5384" width="14.85546875" customWidth="1"/>
    <col min="5392" max="5394" width="14.85546875" customWidth="1"/>
    <col min="5402" max="5404" width="14.85546875" customWidth="1"/>
    <col min="5405" max="5406" width="14.7109375" customWidth="1"/>
    <col min="5409" max="5409" width="13.28515625" customWidth="1"/>
    <col min="5410" max="5412" width="16.7109375" customWidth="1"/>
    <col min="5413" max="5413" width="14.28515625" customWidth="1"/>
    <col min="5414" max="5414" width="16.85546875" customWidth="1"/>
    <col min="5415" max="5415" width="20.5703125" customWidth="1"/>
    <col min="5416" max="5416" width="17.85546875" customWidth="1"/>
    <col min="5417" max="5417" width="21.140625" customWidth="1"/>
    <col min="5536" max="5536" width="9.140625" customWidth="1"/>
    <col min="5537" max="5537" width="18" customWidth="1"/>
    <col min="5538" max="5538" width="8.5703125" customWidth="1"/>
    <col min="5541" max="5541" width="33.5703125" customWidth="1"/>
    <col min="5542" max="5542" width="18.85546875" customWidth="1"/>
    <col min="5543" max="5543" width="17.5703125" customWidth="1"/>
    <col min="5548" max="5550" width="14.85546875" customWidth="1"/>
    <col min="5558" max="5560" width="14.85546875" customWidth="1"/>
    <col min="5568" max="5570" width="14.85546875" customWidth="1"/>
    <col min="5578" max="5580" width="14.85546875" customWidth="1"/>
    <col min="5588" max="5590" width="14.85546875" customWidth="1"/>
    <col min="5598" max="5600" width="14.85546875" customWidth="1"/>
    <col min="5608" max="5610" width="14.85546875" customWidth="1"/>
    <col min="5618" max="5620" width="14.85546875" customWidth="1"/>
    <col min="5628" max="5630" width="14.85546875" customWidth="1"/>
    <col min="5638" max="5640" width="14.85546875" customWidth="1"/>
    <col min="5648" max="5650" width="14.85546875" customWidth="1"/>
    <col min="5658" max="5660" width="14.85546875" customWidth="1"/>
    <col min="5661" max="5662" width="14.7109375" customWidth="1"/>
    <col min="5665" max="5665" width="13.28515625" customWidth="1"/>
    <col min="5666" max="5668" width="16.7109375" customWidth="1"/>
    <col min="5669" max="5669" width="14.28515625" customWidth="1"/>
    <col min="5670" max="5670" width="16.85546875" customWidth="1"/>
    <col min="5671" max="5671" width="20.5703125" customWidth="1"/>
    <col min="5672" max="5672" width="17.85546875" customWidth="1"/>
    <col min="5673" max="5673" width="21.140625" customWidth="1"/>
    <col min="5792" max="5792" width="9.140625" customWidth="1"/>
    <col min="5793" max="5793" width="18" customWidth="1"/>
    <col min="5794" max="5794" width="8.5703125" customWidth="1"/>
    <col min="5797" max="5797" width="33.5703125" customWidth="1"/>
    <col min="5798" max="5798" width="18.85546875" customWidth="1"/>
    <col min="5799" max="5799" width="17.5703125" customWidth="1"/>
    <col min="5804" max="5806" width="14.85546875" customWidth="1"/>
    <col min="5814" max="5816" width="14.85546875" customWidth="1"/>
    <col min="5824" max="5826" width="14.85546875" customWidth="1"/>
    <col min="5834" max="5836" width="14.85546875" customWidth="1"/>
    <col min="5844" max="5846" width="14.85546875" customWidth="1"/>
    <col min="5854" max="5856" width="14.85546875" customWidth="1"/>
    <col min="5864" max="5866" width="14.85546875" customWidth="1"/>
    <col min="5874" max="5876" width="14.85546875" customWidth="1"/>
    <col min="5884" max="5886" width="14.85546875" customWidth="1"/>
    <col min="5894" max="5896" width="14.85546875" customWidth="1"/>
    <col min="5904" max="5906" width="14.85546875" customWidth="1"/>
    <col min="5914" max="5916" width="14.85546875" customWidth="1"/>
    <col min="5917" max="5918" width="14.7109375" customWidth="1"/>
    <col min="5921" max="5921" width="13.28515625" customWidth="1"/>
    <col min="5922" max="5924" width="16.7109375" customWidth="1"/>
    <col min="5925" max="5925" width="14.28515625" customWidth="1"/>
    <col min="5926" max="5926" width="16.85546875" customWidth="1"/>
    <col min="5927" max="5927" width="20.5703125" customWidth="1"/>
    <col min="5928" max="5928" width="17.85546875" customWidth="1"/>
    <col min="5929" max="5929" width="21.140625" customWidth="1"/>
    <col min="6048" max="6048" width="9.140625" customWidth="1"/>
    <col min="6049" max="6049" width="18" customWidth="1"/>
    <col min="6050" max="6050" width="8.5703125" customWidth="1"/>
    <col min="6053" max="6053" width="33.5703125" customWidth="1"/>
    <col min="6054" max="6054" width="18.85546875" customWidth="1"/>
    <col min="6055" max="6055" width="17.5703125" customWidth="1"/>
    <col min="6060" max="6062" width="14.85546875" customWidth="1"/>
    <col min="6070" max="6072" width="14.85546875" customWidth="1"/>
    <col min="6080" max="6082" width="14.85546875" customWidth="1"/>
    <col min="6090" max="6092" width="14.85546875" customWidth="1"/>
    <col min="6100" max="6102" width="14.85546875" customWidth="1"/>
    <col min="6110" max="6112" width="14.85546875" customWidth="1"/>
    <col min="6120" max="6122" width="14.85546875" customWidth="1"/>
    <col min="6130" max="6132" width="14.85546875" customWidth="1"/>
    <col min="6140" max="6142" width="14.85546875" customWidth="1"/>
    <col min="6150" max="6152" width="14.85546875" customWidth="1"/>
    <col min="6160" max="6162" width="14.85546875" customWidth="1"/>
    <col min="6170" max="6172" width="14.85546875" customWidth="1"/>
    <col min="6173" max="6174" width="14.7109375" customWidth="1"/>
    <col min="6177" max="6177" width="13.28515625" customWidth="1"/>
    <col min="6178" max="6180" width="16.7109375" customWidth="1"/>
    <col min="6181" max="6181" width="14.28515625" customWidth="1"/>
    <col min="6182" max="6182" width="16.85546875" customWidth="1"/>
    <col min="6183" max="6183" width="20.5703125" customWidth="1"/>
    <col min="6184" max="6184" width="17.85546875" customWidth="1"/>
    <col min="6185" max="6185" width="21.140625" customWidth="1"/>
    <col min="6304" max="6304" width="9.140625" customWidth="1"/>
    <col min="6305" max="6305" width="18" customWidth="1"/>
    <col min="6306" max="6306" width="8.5703125" customWidth="1"/>
    <col min="6309" max="6309" width="33.5703125" customWidth="1"/>
    <col min="6310" max="6310" width="18.85546875" customWidth="1"/>
    <col min="6311" max="6311" width="17.5703125" customWidth="1"/>
    <col min="6316" max="6318" width="14.85546875" customWidth="1"/>
    <col min="6326" max="6328" width="14.85546875" customWidth="1"/>
    <col min="6336" max="6338" width="14.85546875" customWidth="1"/>
    <col min="6346" max="6348" width="14.85546875" customWidth="1"/>
    <col min="6356" max="6358" width="14.85546875" customWidth="1"/>
    <col min="6366" max="6368" width="14.85546875" customWidth="1"/>
    <col min="6376" max="6378" width="14.85546875" customWidth="1"/>
    <col min="6386" max="6388" width="14.85546875" customWidth="1"/>
    <col min="6396" max="6398" width="14.85546875" customWidth="1"/>
    <col min="6406" max="6408" width="14.85546875" customWidth="1"/>
    <col min="6416" max="6418" width="14.85546875" customWidth="1"/>
    <col min="6426" max="6428" width="14.85546875" customWidth="1"/>
    <col min="6429" max="6430" width="14.7109375" customWidth="1"/>
    <col min="6433" max="6433" width="13.28515625" customWidth="1"/>
    <col min="6434" max="6436" width="16.7109375" customWidth="1"/>
    <col min="6437" max="6437" width="14.28515625" customWidth="1"/>
    <col min="6438" max="6438" width="16.85546875" customWidth="1"/>
    <col min="6439" max="6439" width="20.5703125" customWidth="1"/>
    <col min="6440" max="6440" width="17.85546875" customWidth="1"/>
    <col min="6441" max="6441" width="21.140625" customWidth="1"/>
    <col min="6560" max="6560" width="9.140625" customWidth="1"/>
    <col min="6561" max="6561" width="18" customWidth="1"/>
    <col min="6562" max="6562" width="8.5703125" customWidth="1"/>
    <col min="6565" max="6565" width="33.5703125" customWidth="1"/>
    <col min="6566" max="6566" width="18.85546875" customWidth="1"/>
    <col min="6567" max="6567" width="17.5703125" customWidth="1"/>
    <col min="6572" max="6574" width="14.85546875" customWidth="1"/>
    <col min="6582" max="6584" width="14.85546875" customWidth="1"/>
    <col min="6592" max="6594" width="14.85546875" customWidth="1"/>
    <col min="6602" max="6604" width="14.85546875" customWidth="1"/>
    <col min="6612" max="6614" width="14.85546875" customWidth="1"/>
    <col min="6622" max="6624" width="14.85546875" customWidth="1"/>
    <col min="6632" max="6634" width="14.85546875" customWidth="1"/>
    <col min="6642" max="6644" width="14.85546875" customWidth="1"/>
    <col min="6652" max="6654" width="14.85546875" customWidth="1"/>
    <col min="6662" max="6664" width="14.85546875" customWidth="1"/>
    <col min="6672" max="6674" width="14.85546875" customWidth="1"/>
    <col min="6682" max="6684" width="14.85546875" customWidth="1"/>
    <col min="6685" max="6686" width="14.7109375" customWidth="1"/>
    <col min="6689" max="6689" width="13.28515625" customWidth="1"/>
    <col min="6690" max="6692" width="16.7109375" customWidth="1"/>
    <col min="6693" max="6693" width="14.28515625" customWidth="1"/>
    <col min="6694" max="6694" width="16.85546875" customWidth="1"/>
    <col min="6695" max="6695" width="20.5703125" customWidth="1"/>
    <col min="6696" max="6696" width="17.85546875" customWidth="1"/>
    <col min="6697" max="6697" width="21.140625" customWidth="1"/>
    <col min="6816" max="6816" width="9.140625" customWidth="1"/>
    <col min="6817" max="6817" width="18" customWidth="1"/>
    <col min="6818" max="6818" width="8.5703125" customWidth="1"/>
    <col min="6821" max="6821" width="33.5703125" customWidth="1"/>
    <col min="6822" max="6822" width="18.85546875" customWidth="1"/>
    <col min="6823" max="6823" width="17.5703125" customWidth="1"/>
    <col min="6828" max="6830" width="14.85546875" customWidth="1"/>
    <col min="6838" max="6840" width="14.85546875" customWidth="1"/>
    <col min="6848" max="6850" width="14.85546875" customWidth="1"/>
    <col min="6858" max="6860" width="14.85546875" customWidth="1"/>
    <col min="6868" max="6870" width="14.85546875" customWidth="1"/>
    <col min="6878" max="6880" width="14.85546875" customWidth="1"/>
    <col min="6888" max="6890" width="14.85546875" customWidth="1"/>
    <col min="6898" max="6900" width="14.85546875" customWidth="1"/>
    <col min="6908" max="6910" width="14.85546875" customWidth="1"/>
    <col min="6918" max="6920" width="14.85546875" customWidth="1"/>
    <col min="6928" max="6930" width="14.85546875" customWidth="1"/>
    <col min="6938" max="6940" width="14.85546875" customWidth="1"/>
    <col min="6941" max="6942" width="14.7109375" customWidth="1"/>
    <col min="6945" max="6945" width="13.28515625" customWidth="1"/>
    <col min="6946" max="6948" width="16.7109375" customWidth="1"/>
    <col min="6949" max="6949" width="14.28515625" customWidth="1"/>
    <col min="6950" max="6950" width="16.85546875" customWidth="1"/>
    <col min="6951" max="6951" width="20.5703125" customWidth="1"/>
    <col min="6952" max="6952" width="17.85546875" customWidth="1"/>
    <col min="6953" max="6953" width="21.140625" customWidth="1"/>
    <col min="7072" max="7072" width="9.140625" customWidth="1"/>
    <col min="7073" max="7073" width="18" customWidth="1"/>
    <col min="7074" max="7074" width="8.5703125" customWidth="1"/>
    <col min="7077" max="7077" width="33.5703125" customWidth="1"/>
    <col min="7078" max="7078" width="18.85546875" customWidth="1"/>
    <col min="7079" max="7079" width="17.5703125" customWidth="1"/>
    <col min="7084" max="7086" width="14.85546875" customWidth="1"/>
    <col min="7094" max="7096" width="14.85546875" customWidth="1"/>
    <col min="7104" max="7106" width="14.85546875" customWidth="1"/>
    <col min="7114" max="7116" width="14.85546875" customWidth="1"/>
    <col min="7124" max="7126" width="14.85546875" customWidth="1"/>
    <col min="7134" max="7136" width="14.85546875" customWidth="1"/>
    <col min="7144" max="7146" width="14.85546875" customWidth="1"/>
    <col min="7154" max="7156" width="14.85546875" customWidth="1"/>
    <col min="7164" max="7166" width="14.85546875" customWidth="1"/>
    <col min="7174" max="7176" width="14.85546875" customWidth="1"/>
    <col min="7184" max="7186" width="14.85546875" customWidth="1"/>
    <col min="7194" max="7196" width="14.85546875" customWidth="1"/>
    <col min="7197" max="7198" width="14.7109375" customWidth="1"/>
    <col min="7201" max="7201" width="13.28515625" customWidth="1"/>
    <col min="7202" max="7204" width="16.7109375" customWidth="1"/>
    <col min="7205" max="7205" width="14.28515625" customWidth="1"/>
    <col min="7206" max="7206" width="16.85546875" customWidth="1"/>
    <col min="7207" max="7207" width="20.5703125" customWidth="1"/>
    <col min="7208" max="7208" width="17.85546875" customWidth="1"/>
    <col min="7209" max="7209" width="21.140625" customWidth="1"/>
    <col min="7328" max="7328" width="9.140625" customWidth="1"/>
    <col min="7329" max="7329" width="18" customWidth="1"/>
    <col min="7330" max="7330" width="8.5703125" customWidth="1"/>
    <col min="7333" max="7333" width="33.5703125" customWidth="1"/>
    <col min="7334" max="7334" width="18.85546875" customWidth="1"/>
    <col min="7335" max="7335" width="17.5703125" customWidth="1"/>
    <col min="7340" max="7342" width="14.85546875" customWidth="1"/>
    <col min="7350" max="7352" width="14.85546875" customWidth="1"/>
    <col min="7360" max="7362" width="14.85546875" customWidth="1"/>
    <col min="7370" max="7372" width="14.85546875" customWidth="1"/>
    <col min="7380" max="7382" width="14.85546875" customWidth="1"/>
    <col min="7390" max="7392" width="14.85546875" customWidth="1"/>
    <col min="7400" max="7402" width="14.85546875" customWidth="1"/>
    <col min="7410" max="7412" width="14.85546875" customWidth="1"/>
    <col min="7420" max="7422" width="14.85546875" customWidth="1"/>
    <col min="7430" max="7432" width="14.85546875" customWidth="1"/>
    <col min="7440" max="7442" width="14.85546875" customWidth="1"/>
    <col min="7450" max="7452" width="14.85546875" customWidth="1"/>
    <col min="7453" max="7454" width="14.7109375" customWidth="1"/>
    <col min="7457" max="7457" width="13.28515625" customWidth="1"/>
    <col min="7458" max="7460" width="16.7109375" customWidth="1"/>
    <col min="7461" max="7461" width="14.28515625" customWidth="1"/>
    <col min="7462" max="7462" width="16.85546875" customWidth="1"/>
    <col min="7463" max="7463" width="20.5703125" customWidth="1"/>
    <col min="7464" max="7464" width="17.85546875" customWidth="1"/>
    <col min="7465" max="7465" width="21.140625" customWidth="1"/>
    <col min="7584" max="7584" width="9.140625" customWidth="1"/>
    <col min="7585" max="7585" width="18" customWidth="1"/>
    <col min="7586" max="7586" width="8.5703125" customWidth="1"/>
    <col min="7589" max="7589" width="33.5703125" customWidth="1"/>
    <col min="7590" max="7590" width="18.85546875" customWidth="1"/>
    <col min="7591" max="7591" width="17.5703125" customWidth="1"/>
    <col min="7596" max="7598" width="14.85546875" customWidth="1"/>
    <col min="7606" max="7608" width="14.85546875" customWidth="1"/>
    <col min="7616" max="7618" width="14.85546875" customWidth="1"/>
    <col min="7626" max="7628" width="14.85546875" customWidth="1"/>
    <col min="7636" max="7638" width="14.85546875" customWidth="1"/>
    <col min="7646" max="7648" width="14.85546875" customWidth="1"/>
    <col min="7656" max="7658" width="14.85546875" customWidth="1"/>
    <col min="7666" max="7668" width="14.85546875" customWidth="1"/>
    <col min="7676" max="7678" width="14.85546875" customWidth="1"/>
    <col min="7686" max="7688" width="14.85546875" customWidth="1"/>
    <col min="7696" max="7698" width="14.85546875" customWidth="1"/>
    <col min="7706" max="7708" width="14.85546875" customWidth="1"/>
    <col min="7709" max="7710" width="14.7109375" customWidth="1"/>
    <col min="7713" max="7713" width="13.28515625" customWidth="1"/>
    <col min="7714" max="7716" width="16.7109375" customWidth="1"/>
    <col min="7717" max="7717" width="14.28515625" customWidth="1"/>
    <col min="7718" max="7718" width="16.85546875" customWidth="1"/>
    <col min="7719" max="7719" width="20.5703125" customWidth="1"/>
    <col min="7720" max="7720" width="17.85546875" customWidth="1"/>
    <col min="7721" max="7721" width="21.140625" customWidth="1"/>
    <col min="7840" max="7840" width="9.140625" customWidth="1"/>
    <col min="7841" max="7841" width="18" customWidth="1"/>
    <col min="7842" max="7842" width="8.5703125" customWidth="1"/>
    <col min="7845" max="7845" width="33.5703125" customWidth="1"/>
    <col min="7846" max="7846" width="18.85546875" customWidth="1"/>
    <col min="7847" max="7847" width="17.5703125" customWidth="1"/>
    <col min="7852" max="7854" width="14.85546875" customWidth="1"/>
    <col min="7862" max="7864" width="14.85546875" customWidth="1"/>
    <col min="7872" max="7874" width="14.85546875" customWidth="1"/>
    <col min="7882" max="7884" width="14.85546875" customWidth="1"/>
    <col min="7892" max="7894" width="14.85546875" customWidth="1"/>
    <col min="7902" max="7904" width="14.85546875" customWidth="1"/>
    <col min="7912" max="7914" width="14.85546875" customWidth="1"/>
    <col min="7922" max="7924" width="14.85546875" customWidth="1"/>
    <col min="7932" max="7934" width="14.85546875" customWidth="1"/>
    <col min="7942" max="7944" width="14.85546875" customWidth="1"/>
    <col min="7952" max="7954" width="14.85546875" customWidth="1"/>
    <col min="7962" max="7964" width="14.85546875" customWidth="1"/>
    <col min="7965" max="7966" width="14.7109375" customWidth="1"/>
    <col min="7969" max="7969" width="13.28515625" customWidth="1"/>
    <col min="7970" max="7972" width="16.7109375" customWidth="1"/>
    <col min="7973" max="7973" width="14.28515625" customWidth="1"/>
    <col min="7974" max="7974" width="16.85546875" customWidth="1"/>
    <col min="7975" max="7975" width="20.5703125" customWidth="1"/>
    <col min="7976" max="7976" width="17.85546875" customWidth="1"/>
    <col min="7977" max="7977" width="21.140625" customWidth="1"/>
    <col min="8096" max="8096" width="9.140625" customWidth="1"/>
    <col min="8097" max="8097" width="18" customWidth="1"/>
    <col min="8098" max="8098" width="8.5703125" customWidth="1"/>
    <col min="8101" max="8101" width="33.5703125" customWidth="1"/>
    <col min="8102" max="8102" width="18.85546875" customWidth="1"/>
    <col min="8103" max="8103" width="17.5703125" customWidth="1"/>
    <col min="8108" max="8110" width="14.85546875" customWidth="1"/>
    <col min="8118" max="8120" width="14.85546875" customWidth="1"/>
    <col min="8128" max="8130" width="14.85546875" customWidth="1"/>
    <col min="8138" max="8140" width="14.85546875" customWidth="1"/>
    <col min="8148" max="8150" width="14.85546875" customWidth="1"/>
    <col min="8158" max="8160" width="14.85546875" customWidth="1"/>
    <col min="8168" max="8170" width="14.85546875" customWidth="1"/>
    <col min="8178" max="8180" width="14.85546875" customWidth="1"/>
    <col min="8188" max="8190" width="14.85546875" customWidth="1"/>
    <col min="8198" max="8200" width="14.85546875" customWidth="1"/>
    <col min="8208" max="8210" width="14.85546875" customWidth="1"/>
    <col min="8218" max="8220" width="14.85546875" customWidth="1"/>
    <col min="8221" max="8222" width="14.7109375" customWidth="1"/>
    <col min="8225" max="8225" width="13.28515625" customWidth="1"/>
    <col min="8226" max="8228" width="16.7109375" customWidth="1"/>
    <col min="8229" max="8229" width="14.28515625" customWidth="1"/>
    <col min="8230" max="8230" width="16.85546875" customWidth="1"/>
    <col min="8231" max="8231" width="20.5703125" customWidth="1"/>
    <col min="8232" max="8232" width="17.85546875" customWidth="1"/>
    <col min="8233" max="8233" width="21.140625" customWidth="1"/>
    <col min="8352" max="8352" width="9.140625" customWidth="1"/>
    <col min="8353" max="8353" width="18" customWidth="1"/>
    <col min="8354" max="8354" width="8.5703125" customWidth="1"/>
    <col min="8357" max="8357" width="33.5703125" customWidth="1"/>
    <col min="8358" max="8358" width="18.85546875" customWidth="1"/>
    <col min="8359" max="8359" width="17.5703125" customWidth="1"/>
    <col min="8364" max="8366" width="14.85546875" customWidth="1"/>
    <col min="8374" max="8376" width="14.85546875" customWidth="1"/>
    <col min="8384" max="8386" width="14.85546875" customWidth="1"/>
    <col min="8394" max="8396" width="14.85546875" customWidth="1"/>
    <col min="8404" max="8406" width="14.85546875" customWidth="1"/>
    <col min="8414" max="8416" width="14.85546875" customWidth="1"/>
    <col min="8424" max="8426" width="14.85546875" customWidth="1"/>
    <col min="8434" max="8436" width="14.85546875" customWidth="1"/>
    <col min="8444" max="8446" width="14.85546875" customWidth="1"/>
    <col min="8454" max="8456" width="14.85546875" customWidth="1"/>
    <col min="8464" max="8466" width="14.85546875" customWidth="1"/>
    <col min="8474" max="8476" width="14.85546875" customWidth="1"/>
    <col min="8477" max="8478" width="14.7109375" customWidth="1"/>
    <col min="8481" max="8481" width="13.28515625" customWidth="1"/>
    <col min="8482" max="8484" width="16.7109375" customWidth="1"/>
    <col min="8485" max="8485" width="14.28515625" customWidth="1"/>
    <col min="8486" max="8486" width="16.85546875" customWidth="1"/>
    <col min="8487" max="8487" width="20.5703125" customWidth="1"/>
    <col min="8488" max="8488" width="17.85546875" customWidth="1"/>
    <col min="8489" max="8489" width="21.140625" customWidth="1"/>
    <col min="8608" max="8608" width="9.140625" customWidth="1"/>
    <col min="8609" max="8609" width="18" customWidth="1"/>
    <col min="8610" max="8610" width="8.5703125" customWidth="1"/>
    <col min="8613" max="8613" width="33.5703125" customWidth="1"/>
    <col min="8614" max="8614" width="18.85546875" customWidth="1"/>
    <col min="8615" max="8615" width="17.5703125" customWidth="1"/>
    <col min="8620" max="8622" width="14.85546875" customWidth="1"/>
    <col min="8630" max="8632" width="14.85546875" customWidth="1"/>
    <col min="8640" max="8642" width="14.85546875" customWidth="1"/>
    <col min="8650" max="8652" width="14.85546875" customWidth="1"/>
    <col min="8660" max="8662" width="14.85546875" customWidth="1"/>
    <col min="8670" max="8672" width="14.85546875" customWidth="1"/>
    <col min="8680" max="8682" width="14.85546875" customWidth="1"/>
    <col min="8690" max="8692" width="14.85546875" customWidth="1"/>
    <col min="8700" max="8702" width="14.85546875" customWidth="1"/>
    <col min="8710" max="8712" width="14.85546875" customWidth="1"/>
    <col min="8720" max="8722" width="14.85546875" customWidth="1"/>
    <col min="8730" max="8732" width="14.85546875" customWidth="1"/>
    <col min="8733" max="8734" width="14.7109375" customWidth="1"/>
    <col min="8737" max="8737" width="13.28515625" customWidth="1"/>
    <col min="8738" max="8740" width="16.7109375" customWidth="1"/>
    <col min="8741" max="8741" width="14.28515625" customWidth="1"/>
    <col min="8742" max="8742" width="16.85546875" customWidth="1"/>
    <col min="8743" max="8743" width="20.5703125" customWidth="1"/>
    <col min="8744" max="8744" width="17.85546875" customWidth="1"/>
    <col min="8745" max="8745" width="21.140625" customWidth="1"/>
    <col min="8864" max="8864" width="9.140625" customWidth="1"/>
    <col min="8865" max="8865" width="18" customWidth="1"/>
    <col min="8866" max="8866" width="8.5703125" customWidth="1"/>
    <col min="8869" max="8869" width="33.5703125" customWidth="1"/>
    <col min="8870" max="8870" width="18.85546875" customWidth="1"/>
    <col min="8871" max="8871" width="17.5703125" customWidth="1"/>
    <col min="8876" max="8878" width="14.85546875" customWidth="1"/>
    <col min="8886" max="8888" width="14.85546875" customWidth="1"/>
    <col min="8896" max="8898" width="14.85546875" customWidth="1"/>
    <col min="8906" max="8908" width="14.85546875" customWidth="1"/>
    <col min="8916" max="8918" width="14.85546875" customWidth="1"/>
    <col min="8926" max="8928" width="14.85546875" customWidth="1"/>
    <col min="8936" max="8938" width="14.85546875" customWidth="1"/>
    <col min="8946" max="8948" width="14.85546875" customWidth="1"/>
    <col min="8956" max="8958" width="14.85546875" customWidth="1"/>
    <col min="8966" max="8968" width="14.85546875" customWidth="1"/>
    <col min="8976" max="8978" width="14.85546875" customWidth="1"/>
    <col min="8986" max="8988" width="14.85546875" customWidth="1"/>
    <col min="8989" max="8990" width="14.7109375" customWidth="1"/>
    <col min="8993" max="8993" width="13.28515625" customWidth="1"/>
    <col min="8994" max="8996" width="16.7109375" customWidth="1"/>
    <col min="8997" max="8997" width="14.28515625" customWidth="1"/>
    <col min="8998" max="8998" width="16.85546875" customWidth="1"/>
    <col min="8999" max="8999" width="20.5703125" customWidth="1"/>
    <col min="9000" max="9000" width="17.85546875" customWidth="1"/>
    <col min="9001" max="9001" width="21.140625" customWidth="1"/>
    <col min="9120" max="9120" width="9.140625" customWidth="1"/>
    <col min="9121" max="9121" width="18" customWidth="1"/>
    <col min="9122" max="9122" width="8.5703125" customWidth="1"/>
    <col min="9125" max="9125" width="33.5703125" customWidth="1"/>
    <col min="9126" max="9126" width="18.85546875" customWidth="1"/>
    <col min="9127" max="9127" width="17.5703125" customWidth="1"/>
    <col min="9132" max="9134" width="14.85546875" customWidth="1"/>
    <col min="9142" max="9144" width="14.85546875" customWidth="1"/>
    <col min="9152" max="9154" width="14.85546875" customWidth="1"/>
    <col min="9162" max="9164" width="14.85546875" customWidth="1"/>
    <col min="9172" max="9174" width="14.85546875" customWidth="1"/>
    <col min="9182" max="9184" width="14.85546875" customWidth="1"/>
    <col min="9192" max="9194" width="14.85546875" customWidth="1"/>
    <col min="9202" max="9204" width="14.85546875" customWidth="1"/>
    <col min="9212" max="9214" width="14.85546875" customWidth="1"/>
    <col min="9222" max="9224" width="14.85546875" customWidth="1"/>
    <col min="9232" max="9234" width="14.85546875" customWidth="1"/>
    <col min="9242" max="9244" width="14.85546875" customWidth="1"/>
    <col min="9245" max="9246" width="14.7109375" customWidth="1"/>
    <col min="9249" max="9249" width="13.28515625" customWidth="1"/>
    <col min="9250" max="9252" width="16.7109375" customWidth="1"/>
    <col min="9253" max="9253" width="14.28515625" customWidth="1"/>
    <col min="9254" max="9254" width="16.85546875" customWidth="1"/>
    <col min="9255" max="9255" width="20.5703125" customWidth="1"/>
    <col min="9256" max="9256" width="17.85546875" customWidth="1"/>
    <col min="9257" max="9257" width="21.140625" customWidth="1"/>
    <col min="9376" max="9376" width="9.140625" customWidth="1"/>
    <col min="9377" max="9377" width="18" customWidth="1"/>
    <col min="9378" max="9378" width="8.5703125" customWidth="1"/>
    <col min="9381" max="9381" width="33.5703125" customWidth="1"/>
    <col min="9382" max="9382" width="18.85546875" customWidth="1"/>
    <col min="9383" max="9383" width="17.5703125" customWidth="1"/>
    <col min="9388" max="9390" width="14.85546875" customWidth="1"/>
    <col min="9398" max="9400" width="14.85546875" customWidth="1"/>
    <col min="9408" max="9410" width="14.85546875" customWidth="1"/>
    <col min="9418" max="9420" width="14.85546875" customWidth="1"/>
    <col min="9428" max="9430" width="14.85546875" customWidth="1"/>
    <col min="9438" max="9440" width="14.85546875" customWidth="1"/>
    <col min="9448" max="9450" width="14.85546875" customWidth="1"/>
    <col min="9458" max="9460" width="14.85546875" customWidth="1"/>
    <col min="9468" max="9470" width="14.85546875" customWidth="1"/>
    <col min="9478" max="9480" width="14.85546875" customWidth="1"/>
    <col min="9488" max="9490" width="14.85546875" customWidth="1"/>
    <col min="9498" max="9500" width="14.85546875" customWidth="1"/>
    <col min="9501" max="9502" width="14.7109375" customWidth="1"/>
    <col min="9505" max="9505" width="13.28515625" customWidth="1"/>
    <col min="9506" max="9508" width="16.7109375" customWidth="1"/>
    <col min="9509" max="9509" width="14.28515625" customWidth="1"/>
    <col min="9510" max="9510" width="16.85546875" customWidth="1"/>
    <col min="9511" max="9511" width="20.5703125" customWidth="1"/>
    <col min="9512" max="9512" width="17.85546875" customWidth="1"/>
    <col min="9513" max="9513" width="21.140625" customWidth="1"/>
    <col min="9632" max="9632" width="9.140625" customWidth="1"/>
    <col min="9633" max="9633" width="18" customWidth="1"/>
    <col min="9634" max="9634" width="8.5703125" customWidth="1"/>
    <col min="9637" max="9637" width="33.5703125" customWidth="1"/>
    <col min="9638" max="9638" width="18.85546875" customWidth="1"/>
    <col min="9639" max="9639" width="17.5703125" customWidth="1"/>
    <col min="9644" max="9646" width="14.85546875" customWidth="1"/>
    <col min="9654" max="9656" width="14.85546875" customWidth="1"/>
    <col min="9664" max="9666" width="14.85546875" customWidth="1"/>
    <col min="9674" max="9676" width="14.85546875" customWidth="1"/>
    <col min="9684" max="9686" width="14.85546875" customWidth="1"/>
    <col min="9694" max="9696" width="14.85546875" customWidth="1"/>
    <col min="9704" max="9706" width="14.85546875" customWidth="1"/>
    <col min="9714" max="9716" width="14.85546875" customWidth="1"/>
    <col min="9724" max="9726" width="14.85546875" customWidth="1"/>
    <col min="9734" max="9736" width="14.85546875" customWidth="1"/>
    <col min="9744" max="9746" width="14.85546875" customWidth="1"/>
    <col min="9754" max="9756" width="14.85546875" customWidth="1"/>
    <col min="9757" max="9758" width="14.7109375" customWidth="1"/>
    <col min="9761" max="9761" width="13.28515625" customWidth="1"/>
    <col min="9762" max="9764" width="16.7109375" customWidth="1"/>
    <col min="9765" max="9765" width="14.28515625" customWidth="1"/>
    <col min="9766" max="9766" width="16.85546875" customWidth="1"/>
    <col min="9767" max="9767" width="20.5703125" customWidth="1"/>
    <col min="9768" max="9768" width="17.85546875" customWidth="1"/>
    <col min="9769" max="9769" width="21.140625" customWidth="1"/>
    <col min="9888" max="9888" width="9.140625" customWidth="1"/>
    <col min="9889" max="9889" width="18" customWidth="1"/>
    <col min="9890" max="9890" width="8.5703125" customWidth="1"/>
    <col min="9893" max="9893" width="33.5703125" customWidth="1"/>
    <col min="9894" max="9894" width="18.85546875" customWidth="1"/>
    <col min="9895" max="9895" width="17.5703125" customWidth="1"/>
    <col min="9900" max="9902" width="14.85546875" customWidth="1"/>
    <col min="9910" max="9912" width="14.85546875" customWidth="1"/>
    <col min="9920" max="9922" width="14.85546875" customWidth="1"/>
    <col min="9930" max="9932" width="14.85546875" customWidth="1"/>
    <col min="9940" max="9942" width="14.85546875" customWidth="1"/>
    <col min="9950" max="9952" width="14.85546875" customWidth="1"/>
    <col min="9960" max="9962" width="14.85546875" customWidth="1"/>
    <col min="9970" max="9972" width="14.85546875" customWidth="1"/>
    <col min="9980" max="9982" width="14.85546875" customWidth="1"/>
    <col min="9990" max="9992" width="14.85546875" customWidth="1"/>
    <col min="10000" max="10002" width="14.85546875" customWidth="1"/>
    <col min="10010" max="10012" width="14.85546875" customWidth="1"/>
    <col min="10013" max="10014" width="14.7109375" customWidth="1"/>
    <col min="10017" max="10017" width="13.28515625" customWidth="1"/>
    <col min="10018" max="10020" width="16.7109375" customWidth="1"/>
    <col min="10021" max="10021" width="14.28515625" customWidth="1"/>
    <col min="10022" max="10022" width="16.85546875" customWidth="1"/>
    <col min="10023" max="10023" width="20.5703125" customWidth="1"/>
    <col min="10024" max="10024" width="17.85546875" customWidth="1"/>
    <col min="10025" max="10025" width="21.140625" customWidth="1"/>
    <col min="10144" max="10144" width="9.140625" customWidth="1"/>
    <col min="10145" max="10145" width="18" customWidth="1"/>
    <col min="10146" max="10146" width="8.5703125" customWidth="1"/>
    <col min="10149" max="10149" width="33.5703125" customWidth="1"/>
    <col min="10150" max="10150" width="18.85546875" customWidth="1"/>
    <col min="10151" max="10151" width="17.5703125" customWidth="1"/>
    <col min="10156" max="10158" width="14.85546875" customWidth="1"/>
    <col min="10166" max="10168" width="14.85546875" customWidth="1"/>
    <col min="10176" max="10178" width="14.85546875" customWidth="1"/>
    <col min="10186" max="10188" width="14.85546875" customWidth="1"/>
    <col min="10196" max="10198" width="14.85546875" customWidth="1"/>
    <col min="10206" max="10208" width="14.85546875" customWidth="1"/>
    <col min="10216" max="10218" width="14.85546875" customWidth="1"/>
    <col min="10226" max="10228" width="14.85546875" customWidth="1"/>
    <col min="10236" max="10238" width="14.85546875" customWidth="1"/>
    <col min="10246" max="10248" width="14.85546875" customWidth="1"/>
    <col min="10256" max="10258" width="14.85546875" customWidth="1"/>
    <col min="10266" max="10268" width="14.85546875" customWidth="1"/>
    <col min="10269" max="10270" width="14.7109375" customWidth="1"/>
    <col min="10273" max="10273" width="13.28515625" customWidth="1"/>
    <col min="10274" max="10276" width="16.7109375" customWidth="1"/>
    <col min="10277" max="10277" width="14.28515625" customWidth="1"/>
    <col min="10278" max="10278" width="16.85546875" customWidth="1"/>
    <col min="10279" max="10279" width="20.5703125" customWidth="1"/>
    <col min="10280" max="10280" width="17.85546875" customWidth="1"/>
    <col min="10281" max="10281" width="21.140625" customWidth="1"/>
    <col min="10400" max="10400" width="9.140625" customWidth="1"/>
    <col min="10401" max="10401" width="18" customWidth="1"/>
    <col min="10402" max="10402" width="8.5703125" customWidth="1"/>
    <col min="10405" max="10405" width="33.5703125" customWidth="1"/>
    <col min="10406" max="10406" width="18.85546875" customWidth="1"/>
    <col min="10407" max="10407" width="17.5703125" customWidth="1"/>
    <col min="10412" max="10414" width="14.85546875" customWidth="1"/>
    <col min="10422" max="10424" width="14.85546875" customWidth="1"/>
    <col min="10432" max="10434" width="14.85546875" customWidth="1"/>
    <col min="10442" max="10444" width="14.85546875" customWidth="1"/>
    <col min="10452" max="10454" width="14.85546875" customWidth="1"/>
    <col min="10462" max="10464" width="14.85546875" customWidth="1"/>
    <col min="10472" max="10474" width="14.85546875" customWidth="1"/>
    <col min="10482" max="10484" width="14.85546875" customWidth="1"/>
    <col min="10492" max="10494" width="14.85546875" customWidth="1"/>
    <col min="10502" max="10504" width="14.85546875" customWidth="1"/>
    <col min="10512" max="10514" width="14.85546875" customWidth="1"/>
    <col min="10522" max="10524" width="14.85546875" customWidth="1"/>
    <col min="10525" max="10526" width="14.7109375" customWidth="1"/>
    <col min="10529" max="10529" width="13.28515625" customWidth="1"/>
    <col min="10530" max="10532" width="16.7109375" customWidth="1"/>
    <col min="10533" max="10533" width="14.28515625" customWidth="1"/>
    <col min="10534" max="10534" width="16.85546875" customWidth="1"/>
    <col min="10535" max="10535" width="20.5703125" customWidth="1"/>
    <col min="10536" max="10536" width="17.85546875" customWidth="1"/>
    <col min="10537" max="10537" width="21.140625" customWidth="1"/>
    <col min="10656" max="10656" width="9.140625" customWidth="1"/>
    <col min="10657" max="10657" width="18" customWidth="1"/>
    <col min="10658" max="10658" width="8.5703125" customWidth="1"/>
    <col min="10661" max="10661" width="33.5703125" customWidth="1"/>
    <col min="10662" max="10662" width="18.85546875" customWidth="1"/>
    <col min="10663" max="10663" width="17.5703125" customWidth="1"/>
    <col min="10668" max="10670" width="14.85546875" customWidth="1"/>
    <col min="10678" max="10680" width="14.85546875" customWidth="1"/>
    <col min="10688" max="10690" width="14.85546875" customWidth="1"/>
    <col min="10698" max="10700" width="14.85546875" customWidth="1"/>
    <col min="10708" max="10710" width="14.85546875" customWidth="1"/>
    <col min="10718" max="10720" width="14.85546875" customWidth="1"/>
    <col min="10728" max="10730" width="14.85546875" customWidth="1"/>
    <col min="10738" max="10740" width="14.85546875" customWidth="1"/>
    <col min="10748" max="10750" width="14.85546875" customWidth="1"/>
    <col min="10758" max="10760" width="14.85546875" customWidth="1"/>
    <col min="10768" max="10770" width="14.85546875" customWidth="1"/>
    <col min="10778" max="10780" width="14.85546875" customWidth="1"/>
    <col min="10781" max="10782" width="14.7109375" customWidth="1"/>
    <col min="10785" max="10785" width="13.28515625" customWidth="1"/>
    <col min="10786" max="10788" width="16.7109375" customWidth="1"/>
    <col min="10789" max="10789" width="14.28515625" customWidth="1"/>
    <col min="10790" max="10790" width="16.85546875" customWidth="1"/>
    <col min="10791" max="10791" width="20.5703125" customWidth="1"/>
    <col min="10792" max="10792" width="17.85546875" customWidth="1"/>
    <col min="10793" max="10793" width="21.140625" customWidth="1"/>
    <col min="10912" max="10912" width="9.140625" customWidth="1"/>
    <col min="10913" max="10913" width="18" customWidth="1"/>
    <col min="10914" max="10914" width="8.5703125" customWidth="1"/>
    <col min="10917" max="10917" width="33.5703125" customWidth="1"/>
    <col min="10918" max="10918" width="18.85546875" customWidth="1"/>
    <col min="10919" max="10919" width="17.5703125" customWidth="1"/>
    <col min="10924" max="10926" width="14.85546875" customWidth="1"/>
    <col min="10934" max="10936" width="14.85546875" customWidth="1"/>
    <col min="10944" max="10946" width="14.85546875" customWidth="1"/>
    <col min="10954" max="10956" width="14.85546875" customWidth="1"/>
    <col min="10964" max="10966" width="14.85546875" customWidth="1"/>
    <col min="10974" max="10976" width="14.85546875" customWidth="1"/>
    <col min="10984" max="10986" width="14.85546875" customWidth="1"/>
    <col min="10994" max="10996" width="14.85546875" customWidth="1"/>
    <col min="11004" max="11006" width="14.85546875" customWidth="1"/>
    <col min="11014" max="11016" width="14.85546875" customWidth="1"/>
    <col min="11024" max="11026" width="14.85546875" customWidth="1"/>
    <col min="11034" max="11036" width="14.85546875" customWidth="1"/>
    <col min="11037" max="11038" width="14.7109375" customWidth="1"/>
    <col min="11041" max="11041" width="13.28515625" customWidth="1"/>
    <col min="11042" max="11044" width="16.7109375" customWidth="1"/>
    <col min="11045" max="11045" width="14.28515625" customWidth="1"/>
    <col min="11046" max="11046" width="16.85546875" customWidth="1"/>
    <col min="11047" max="11047" width="20.5703125" customWidth="1"/>
    <col min="11048" max="11048" width="17.85546875" customWidth="1"/>
    <col min="11049" max="11049" width="21.140625" customWidth="1"/>
    <col min="11168" max="11168" width="9.140625" customWidth="1"/>
    <col min="11169" max="11169" width="18" customWidth="1"/>
    <col min="11170" max="11170" width="8.5703125" customWidth="1"/>
    <col min="11173" max="11173" width="33.5703125" customWidth="1"/>
    <col min="11174" max="11174" width="18.85546875" customWidth="1"/>
    <col min="11175" max="11175" width="17.5703125" customWidth="1"/>
    <col min="11180" max="11182" width="14.85546875" customWidth="1"/>
    <col min="11190" max="11192" width="14.85546875" customWidth="1"/>
    <col min="11200" max="11202" width="14.85546875" customWidth="1"/>
    <col min="11210" max="11212" width="14.85546875" customWidth="1"/>
    <col min="11220" max="11222" width="14.85546875" customWidth="1"/>
    <col min="11230" max="11232" width="14.85546875" customWidth="1"/>
    <col min="11240" max="11242" width="14.85546875" customWidth="1"/>
    <col min="11250" max="11252" width="14.85546875" customWidth="1"/>
    <col min="11260" max="11262" width="14.85546875" customWidth="1"/>
    <col min="11270" max="11272" width="14.85546875" customWidth="1"/>
    <col min="11280" max="11282" width="14.85546875" customWidth="1"/>
    <col min="11290" max="11292" width="14.85546875" customWidth="1"/>
    <col min="11293" max="11294" width="14.7109375" customWidth="1"/>
    <col min="11297" max="11297" width="13.28515625" customWidth="1"/>
    <col min="11298" max="11300" width="16.7109375" customWidth="1"/>
    <col min="11301" max="11301" width="14.28515625" customWidth="1"/>
    <col min="11302" max="11302" width="16.85546875" customWidth="1"/>
    <col min="11303" max="11303" width="20.5703125" customWidth="1"/>
    <col min="11304" max="11304" width="17.85546875" customWidth="1"/>
    <col min="11305" max="11305" width="21.140625" customWidth="1"/>
    <col min="11424" max="11424" width="9.140625" customWidth="1"/>
    <col min="11425" max="11425" width="18" customWidth="1"/>
    <col min="11426" max="11426" width="8.5703125" customWidth="1"/>
    <col min="11429" max="11429" width="33.5703125" customWidth="1"/>
    <col min="11430" max="11430" width="18.85546875" customWidth="1"/>
    <col min="11431" max="11431" width="17.5703125" customWidth="1"/>
    <col min="11436" max="11438" width="14.85546875" customWidth="1"/>
    <col min="11446" max="11448" width="14.85546875" customWidth="1"/>
    <col min="11456" max="11458" width="14.85546875" customWidth="1"/>
    <col min="11466" max="11468" width="14.85546875" customWidth="1"/>
    <col min="11476" max="11478" width="14.85546875" customWidth="1"/>
    <col min="11486" max="11488" width="14.85546875" customWidth="1"/>
    <col min="11496" max="11498" width="14.85546875" customWidth="1"/>
    <col min="11506" max="11508" width="14.85546875" customWidth="1"/>
    <col min="11516" max="11518" width="14.85546875" customWidth="1"/>
    <col min="11526" max="11528" width="14.85546875" customWidth="1"/>
    <col min="11536" max="11538" width="14.85546875" customWidth="1"/>
    <col min="11546" max="11548" width="14.85546875" customWidth="1"/>
    <col min="11549" max="11550" width="14.7109375" customWidth="1"/>
    <col min="11553" max="11553" width="13.28515625" customWidth="1"/>
    <col min="11554" max="11556" width="16.7109375" customWidth="1"/>
    <col min="11557" max="11557" width="14.28515625" customWidth="1"/>
    <col min="11558" max="11558" width="16.85546875" customWidth="1"/>
    <col min="11559" max="11559" width="20.5703125" customWidth="1"/>
    <col min="11560" max="11560" width="17.85546875" customWidth="1"/>
    <col min="11561" max="11561" width="21.140625" customWidth="1"/>
    <col min="11680" max="11680" width="9.140625" customWidth="1"/>
    <col min="11681" max="11681" width="18" customWidth="1"/>
    <col min="11682" max="11682" width="8.5703125" customWidth="1"/>
    <col min="11685" max="11685" width="33.5703125" customWidth="1"/>
    <col min="11686" max="11686" width="18.85546875" customWidth="1"/>
    <col min="11687" max="11687" width="17.5703125" customWidth="1"/>
    <col min="11692" max="11694" width="14.85546875" customWidth="1"/>
    <col min="11702" max="11704" width="14.85546875" customWidth="1"/>
    <col min="11712" max="11714" width="14.85546875" customWidth="1"/>
    <col min="11722" max="11724" width="14.85546875" customWidth="1"/>
    <col min="11732" max="11734" width="14.85546875" customWidth="1"/>
    <col min="11742" max="11744" width="14.85546875" customWidth="1"/>
    <col min="11752" max="11754" width="14.85546875" customWidth="1"/>
    <col min="11762" max="11764" width="14.85546875" customWidth="1"/>
    <col min="11772" max="11774" width="14.85546875" customWidth="1"/>
    <col min="11782" max="11784" width="14.85546875" customWidth="1"/>
    <col min="11792" max="11794" width="14.85546875" customWidth="1"/>
    <col min="11802" max="11804" width="14.85546875" customWidth="1"/>
    <col min="11805" max="11806" width="14.7109375" customWidth="1"/>
    <col min="11809" max="11809" width="13.28515625" customWidth="1"/>
    <col min="11810" max="11812" width="16.7109375" customWidth="1"/>
    <col min="11813" max="11813" width="14.28515625" customWidth="1"/>
    <col min="11814" max="11814" width="16.85546875" customWidth="1"/>
    <col min="11815" max="11815" width="20.5703125" customWidth="1"/>
    <col min="11816" max="11816" width="17.85546875" customWidth="1"/>
    <col min="11817" max="11817" width="21.140625" customWidth="1"/>
    <col min="11936" max="11936" width="9.140625" customWidth="1"/>
    <col min="11937" max="11937" width="18" customWidth="1"/>
    <col min="11938" max="11938" width="8.5703125" customWidth="1"/>
    <col min="11941" max="11941" width="33.5703125" customWidth="1"/>
    <col min="11942" max="11942" width="18.85546875" customWidth="1"/>
    <col min="11943" max="11943" width="17.5703125" customWidth="1"/>
    <col min="11948" max="11950" width="14.85546875" customWidth="1"/>
    <col min="11958" max="11960" width="14.85546875" customWidth="1"/>
    <col min="11968" max="11970" width="14.85546875" customWidth="1"/>
    <col min="11978" max="11980" width="14.85546875" customWidth="1"/>
    <col min="11988" max="11990" width="14.85546875" customWidth="1"/>
    <col min="11998" max="12000" width="14.85546875" customWidth="1"/>
    <col min="12008" max="12010" width="14.85546875" customWidth="1"/>
    <col min="12018" max="12020" width="14.85546875" customWidth="1"/>
    <col min="12028" max="12030" width="14.85546875" customWidth="1"/>
    <col min="12038" max="12040" width="14.85546875" customWidth="1"/>
    <col min="12048" max="12050" width="14.85546875" customWidth="1"/>
    <col min="12058" max="12060" width="14.85546875" customWidth="1"/>
    <col min="12061" max="12062" width="14.7109375" customWidth="1"/>
    <col min="12065" max="12065" width="13.28515625" customWidth="1"/>
    <col min="12066" max="12068" width="16.7109375" customWidth="1"/>
    <col min="12069" max="12069" width="14.28515625" customWidth="1"/>
    <col min="12070" max="12070" width="16.85546875" customWidth="1"/>
    <col min="12071" max="12071" width="20.5703125" customWidth="1"/>
    <col min="12072" max="12072" width="17.85546875" customWidth="1"/>
    <col min="12073" max="12073" width="21.140625" customWidth="1"/>
    <col min="12192" max="12192" width="9.140625" customWidth="1"/>
    <col min="12193" max="12193" width="18" customWidth="1"/>
    <col min="12194" max="12194" width="8.5703125" customWidth="1"/>
    <col min="12197" max="12197" width="33.5703125" customWidth="1"/>
    <col min="12198" max="12198" width="18.85546875" customWidth="1"/>
    <col min="12199" max="12199" width="17.5703125" customWidth="1"/>
    <col min="12204" max="12206" width="14.85546875" customWidth="1"/>
    <col min="12214" max="12216" width="14.85546875" customWidth="1"/>
    <col min="12224" max="12226" width="14.85546875" customWidth="1"/>
    <col min="12234" max="12236" width="14.85546875" customWidth="1"/>
    <col min="12244" max="12246" width="14.85546875" customWidth="1"/>
    <col min="12254" max="12256" width="14.85546875" customWidth="1"/>
    <col min="12264" max="12266" width="14.85546875" customWidth="1"/>
    <col min="12274" max="12276" width="14.85546875" customWidth="1"/>
    <col min="12284" max="12286" width="14.85546875" customWidth="1"/>
    <col min="12294" max="12296" width="14.85546875" customWidth="1"/>
    <col min="12304" max="12306" width="14.85546875" customWidth="1"/>
    <col min="12314" max="12316" width="14.85546875" customWidth="1"/>
    <col min="12317" max="12318" width="14.7109375" customWidth="1"/>
    <col min="12321" max="12321" width="13.28515625" customWidth="1"/>
    <col min="12322" max="12324" width="16.7109375" customWidth="1"/>
    <col min="12325" max="12325" width="14.28515625" customWidth="1"/>
    <col min="12326" max="12326" width="16.85546875" customWidth="1"/>
    <col min="12327" max="12327" width="20.5703125" customWidth="1"/>
    <col min="12328" max="12328" width="17.85546875" customWidth="1"/>
    <col min="12329" max="12329" width="21.140625" customWidth="1"/>
    <col min="12448" max="12448" width="9.140625" customWidth="1"/>
    <col min="12449" max="12449" width="18" customWidth="1"/>
    <col min="12450" max="12450" width="8.5703125" customWidth="1"/>
    <col min="12453" max="12453" width="33.5703125" customWidth="1"/>
    <col min="12454" max="12454" width="18.85546875" customWidth="1"/>
    <col min="12455" max="12455" width="17.5703125" customWidth="1"/>
    <col min="12460" max="12462" width="14.85546875" customWidth="1"/>
    <col min="12470" max="12472" width="14.85546875" customWidth="1"/>
    <col min="12480" max="12482" width="14.85546875" customWidth="1"/>
    <col min="12490" max="12492" width="14.85546875" customWidth="1"/>
    <col min="12500" max="12502" width="14.85546875" customWidth="1"/>
    <col min="12510" max="12512" width="14.85546875" customWidth="1"/>
    <col min="12520" max="12522" width="14.85546875" customWidth="1"/>
    <col min="12530" max="12532" width="14.85546875" customWidth="1"/>
    <col min="12540" max="12542" width="14.85546875" customWidth="1"/>
    <col min="12550" max="12552" width="14.85546875" customWidth="1"/>
    <col min="12560" max="12562" width="14.85546875" customWidth="1"/>
    <col min="12570" max="12572" width="14.85546875" customWidth="1"/>
    <col min="12573" max="12574" width="14.7109375" customWidth="1"/>
    <col min="12577" max="12577" width="13.28515625" customWidth="1"/>
    <col min="12578" max="12580" width="16.7109375" customWidth="1"/>
    <col min="12581" max="12581" width="14.28515625" customWidth="1"/>
    <col min="12582" max="12582" width="16.85546875" customWidth="1"/>
    <col min="12583" max="12583" width="20.5703125" customWidth="1"/>
    <col min="12584" max="12584" width="17.85546875" customWidth="1"/>
    <col min="12585" max="12585" width="21.140625" customWidth="1"/>
    <col min="12704" max="12704" width="9.140625" customWidth="1"/>
    <col min="12705" max="12705" width="18" customWidth="1"/>
    <col min="12706" max="12706" width="8.5703125" customWidth="1"/>
    <col min="12709" max="12709" width="33.5703125" customWidth="1"/>
    <col min="12710" max="12710" width="18.85546875" customWidth="1"/>
    <col min="12711" max="12711" width="17.5703125" customWidth="1"/>
    <col min="12716" max="12718" width="14.85546875" customWidth="1"/>
    <col min="12726" max="12728" width="14.85546875" customWidth="1"/>
    <col min="12736" max="12738" width="14.85546875" customWidth="1"/>
    <col min="12746" max="12748" width="14.85546875" customWidth="1"/>
    <col min="12756" max="12758" width="14.85546875" customWidth="1"/>
    <col min="12766" max="12768" width="14.85546875" customWidth="1"/>
    <col min="12776" max="12778" width="14.85546875" customWidth="1"/>
    <col min="12786" max="12788" width="14.85546875" customWidth="1"/>
    <col min="12796" max="12798" width="14.85546875" customWidth="1"/>
    <col min="12806" max="12808" width="14.85546875" customWidth="1"/>
    <col min="12816" max="12818" width="14.85546875" customWidth="1"/>
    <col min="12826" max="12828" width="14.85546875" customWidth="1"/>
    <col min="12829" max="12830" width="14.7109375" customWidth="1"/>
    <col min="12833" max="12833" width="13.28515625" customWidth="1"/>
    <col min="12834" max="12836" width="16.7109375" customWidth="1"/>
    <col min="12837" max="12837" width="14.28515625" customWidth="1"/>
    <col min="12838" max="12838" width="16.85546875" customWidth="1"/>
    <col min="12839" max="12839" width="20.5703125" customWidth="1"/>
    <col min="12840" max="12840" width="17.85546875" customWidth="1"/>
    <col min="12841" max="12841" width="21.140625" customWidth="1"/>
    <col min="12960" max="12960" width="9.140625" customWidth="1"/>
    <col min="12961" max="12961" width="18" customWidth="1"/>
    <col min="12962" max="12962" width="8.5703125" customWidth="1"/>
    <col min="12965" max="12965" width="33.5703125" customWidth="1"/>
    <col min="12966" max="12966" width="18.85546875" customWidth="1"/>
    <col min="12967" max="12967" width="17.5703125" customWidth="1"/>
    <col min="12972" max="12974" width="14.85546875" customWidth="1"/>
    <col min="12982" max="12984" width="14.85546875" customWidth="1"/>
    <col min="12992" max="12994" width="14.85546875" customWidth="1"/>
    <col min="13002" max="13004" width="14.85546875" customWidth="1"/>
    <col min="13012" max="13014" width="14.85546875" customWidth="1"/>
    <col min="13022" max="13024" width="14.85546875" customWidth="1"/>
    <col min="13032" max="13034" width="14.85546875" customWidth="1"/>
    <col min="13042" max="13044" width="14.85546875" customWidth="1"/>
    <col min="13052" max="13054" width="14.85546875" customWidth="1"/>
    <col min="13062" max="13064" width="14.85546875" customWidth="1"/>
    <col min="13072" max="13074" width="14.85546875" customWidth="1"/>
    <col min="13082" max="13084" width="14.85546875" customWidth="1"/>
    <col min="13085" max="13086" width="14.7109375" customWidth="1"/>
    <col min="13089" max="13089" width="13.28515625" customWidth="1"/>
    <col min="13090" max="13092" width="16.7109375" customWidth="1"/>
    <col min="13093" max="13093" width="14.28515625" customWidth="1"/>
    <col min="13094" max="13094" width="16.85546875" customWidth="1"/>
    <col min="13095" max="13095" width="20.5703125" customWidth="1"/>
    <col min="13096" max="13096" width="17.85546875" customWidth="1"/>
    <col min="13097" max="13097" width="21.140625" customWidth="1"/>
    <col min="13216" max="13216" width="9.140625" customWidth="1"/>
    <col min="13217" max="13217" width="18" customWidth="1"/>
    <col min="13218" max="13218" width="8.5703125" customWidth="1"/>
    <col min="13221" max="13221" width="33.5703125" customWidth="1"/>
    <col min="13222" max="13222" width="18.85546875" customWidth="1"/>
    <col min="13223" max="13223" width="17.5703125" customWidth="1"/>
    <col min="13228" max="13230" width="14.85546875" customWidth="1"/>
    <col min="13238" max="13240" width="14.85546875" customWidth="1"/>
    <col min="13248" max="13250" width="14.85546875" customWidth="1"/>
    <col min="13258" max="13260" width="14.85546875" customWidth="1"/>
    <col min="13268" max="13270" width="14.85546875" customWidth="1"/>
    <col min="13278" max="13280" width="14.85546875" customWidth="1"/>
    <col min="13288" max="13290" width="14.85546875" customWidth="1"/>
    <col min="13298" max="13300" width="14.85546875" customWidth="1"/>
    <col min="13308" max="13310" width="14.85546875" customWidth="1"/>
    <col min="13318" max="13320" width="14.85546875" customWidth="1"/>
    <col min="13328" max="13330" width="14.85546875" customWidth="1"/>
    <col min="13338" max="13340" width="14.85546875" customWidth="1"/>
    <col min="13341" max="13342" width="14.7109375" customWidth="1"/>
    <col min="13345" max="13345" width="13.28515625" customWidth="1"/>
    <col min="13346" max="13348" width="16.7109375" customWidth="1"/>
    <col min="13349" max="13349" width="14.28515625" customWidth="1"/>
    <col min="13350" max="13350" width="16.85546875" customWidth="1"/>
    <col min="13351" max="13351" width="20.5703125" customWidth="1"/>
    <col min="13352" max="13352" width="17.85546875" customWidth="1"/>
    <col min="13353" max="13353" width="21.140625" customWidth="1"/>
    <col min="13472" max="13472" width="9.140625" customWidth="1"/>
    <col min="13473" max="13473" width="18" customWidth="1"/>
    <col min="13474" max="13474" width="8.5703125" customWidth="1"/>
    <col min="13477" max="13477" width="33.5703125" customWidth="1"/>
    <col min="13478" max="13478" width="18.85546875" customWidth="1"/>
    <col min="13479" max="13479" width="17.5703125" customWidth="1"/>
    <col min="13484" max="13486" width="14.85546875" customWidth="1"/>
    <col min="13494" max="13496" width="14.85546875" customWidth="1"/>
    <col min="13504" max="13506" width="14.85546875" customWidth="1"/>
    <col min="13514" max="13516" width="14.85546875" customWidth="1"/>
    <col min="13524" max="13526" width="14.85546875" customWidth="1"/>
    <col min="13534" max="13536" width="14.85546875" customWidth="1"/>
    <col min="13544" max="13546" width="14.85546875" customWidth="1"/>
    <col min="13554" max="13556" width="14.85546875" customWidth="1"/>
    <col min="13564" max="13566" width="14.85546875" customWidth="1"/>
    <col min="13574" max="13576" width="14.85546875" customWidth="1"/>
    <col min="13584" max="13586" width="14.85546875" customWidth="1"/>
    <col min="13594" max="13596" width="14.85546875" customWidth="1"/>
    <col min="13597" max="13598" width="14.7109375" customWidth="1"/>
    <col min="13601" max="13601" width="13.28515625" customWidth="1"/>
    <col min="13602" max="13604" width="16.7109375" customWidth="1"/>
    <col min="13605" max="13605" width="14.28515625" customWidth="1"/>
    <col min="13606" max="13606" width="16.85546875" customWidth="1"/>
    <col min="13607" max="13607" width="20.5703125" customWidth="1"/>
    <col min="13608" max="13608" width="17.85546875" customWidth="1"/>
    <col min="13609" max="13609" width="21.140625" customWidth="1"/>
    <col min="13728" max="13728" width="9.140625" customWidth="1"/>
    <col min="13729" max="13729" width="18" customWidth="1"/>
    <col min="13730" max="13730" width="8.5703125" customWidth="1"/>
    <col min="13733" max="13733" width="33.5703125" customWidth="1"/>
    <col min="13734" max="13734" width="18.85546875" customWidth="1"/>
    <col min="13735" max="13735" width="17.5703125" customWidth="1"/>
    <col min="13740" max="13742" width="14.85546875" customWidth="1"/>
    <col min="13750" max="13752" width="14.85546875" customWidth="1"/>
    <col min="13760" max="13762" width="14.85546875" customWidth="1"/>
    <col min="13770" max="13772" width="14.85546875" customWidth="1"/>
    <col min="13780" max="13782" width="14.85546875" customWidth="1"/>
    <col min="13790" max="13792" width="14.85546875" customWidth="1"/>
    <col min="13800" max="13802" width="14.85546875" customWidth="1"/>
    <col min="13810" max="13812" width="14.85546875" customWidth="1"/>
    <col min="13820" max="13822" width="14.85546875" customWidth="1"/>
    <col min="13830" max="13832" width="14.85546875" customWidth="1"/>
    <col min="13840" max="13842" width="14.85546875" customWidth="1"/>
    <col min="13850" max="13852" width="14.85546875" customWidth="1"/>
    <col min="13853" max="13854" width="14.7109375" customWidth="1"/>
    <col min="13857" max="13857" width="13.28515625" customWidth="1"/>
    <col min="13858" max="13860" width="16.7109375" customWidth="1"/>
    <col min="13861" max="13861" width="14.28515625" customWidth="1"/>
    <col min="13862" max="13862" width="16.85546875" customWidth="1"/>
    <col min="13863" max="13863" width="20.5703125" customWidth="1"/>
    <col min="13864" max="13864" width="17.85546875" customWidth="1"/>
    <col min="13865" max="13865" width="21.140625" customWidth="1"/>
    <col min="13984" max="13984" width="9.140625" customWidth="1"/>
    <col min="13985" max="13985" width="18" customWidth="1"/>
    <col min="13986" max="13986" width="8.5703125" customWidth="1"/>
    <col min="13989" max="13989" width="33.5703125" customWidth="1"/>
    <col min="13990" max="13990" width="18.85546875" customWidth="1"/>
    <col min="13991" max="13991" width="17.5703125" customWidth="1"/>
    <col min="13996" max="13998" width="14.85546875" customWidth="1"/>
    <col min="14006" max="14008" width="14.85546875" customWidth="1"/>
    <col min="14016" max="14018" width="14.85546875" customWidth="1"/>
    <col min="14026" max="14028" width="14.85546875" customWidth="1"/>
    <col min="14036" max="14038" width="14.85546875" customWidth="1"/>
    <col min="14046" max="14048" width="14.85546875" customWidth="1"/>
    <col min="14056" max="14058" width="14.85546875" customWidth="1"/>
    <col min="14066" max="14068" width="14.85546875" customWidth="1"/>
    <col min="14076" max="14078" width="14.85546875" customWidth="1"/>
    <col min="14086" max="14088" width="14.85546875" customWidth="1"/>
    <col min="14096" max="14098" width="14.85546875" customWidth="1"/>
    <col min="14106" max="14108" width="14.85546875" customWidth="1"/>
    <col min="14109" max="14110" width="14.7109375" customWidth="1"/>
    <col min="14113" max="14113" width="13.28515625" customWidth="1"/>
    <col min="14114" max="14116" width="16.7109375" customWidth="1"/>
    <col min="14117" max="14117" width="14.28515625" customWidth="1"/>
    <col min="14118" max="14118" width="16.85546875" customWidth="1"/>
    <col min="14119" max="14119" width="20.5703125" customWidth="1"/>
    <col min="14120" max="14120" width="17.85546875" customWidth="1"/>
    <col min="14121" max="14121" width="21.140625" customWidth="1"/>
    <col min="14240" max="14240" width="9.140625" customWidth="1"/>
    <col min="14241" max="14241" width="18" customWidth="1"/>
    <col min="14242" max="14242" width="8.5703125" customWidth="1"/>
    <col min="14245" max="14245" width="33.5703125" customWidth="1"/>
    <col min="14246" max="14246" width="18.85546875" customWidth="1"/>
    <col min="14247" max="14247" width="17.5703125" customWidth="1"/>
    <col min="14252" max="14254" width="14.85546875" customWidth="1"/>
    <col min="14262" max="14264" width="14.85546875" customWidth="1"/>
    <col min="14272" max="14274" width="14.85546875" customWidth="1"/>
    <col min="14282" max="14284" width="14.85546875" customWidth="1"/>
    <col min="14292" max="14294" width="14.85546875" customWidth="1"/>
    <col min="14302" max="14304" width="14.85546875" customWidth="1"/>
    <col min="14312" max="14314" width="14.85546875" customWidth="1"/>
    <col min="14322" max="14324" width="14.85546875" customWidth="1"/>
    <col min="14332" max="14334" width="14.85546875" customWidth="1"/>
    <col min="14342" max="14344" width="14.85546875" customWidth="1"/>
    <col min="14352" max="14354" width="14.85546875" customWidth="1"/>
    <col min="14362" max="14364" width="14.85546875" customWidth="1"/>
    <col min="14365" max="14366" width="14.7109375" customWidth="1"/>
    <col min="14369" max="14369" width="13.28515625" customWidth="1"/>
    <col min="14370" max="14372" width="16.7109375" customWidth="1"/>
    <col min="14373" max="14373" width="14.28515625" customWidth="1"/>
    <col min="14374" max="14374" width="16.85546875" customWidth="1"/>
    <col min="14375" max="14375" width="20.5703125" customWidth="1"/>
    <col min="14376" max="14376" width="17.85546875" customWidth="1"/>
    <col min="14377" max="14377" width="21.140625" customWidth="1"/>
    <col min="14496" max="14496" width="9.140625" customWidth="1"/>
    <col min="14497" max="14497" width="18" customWidth="1"/>
    <col min="14498" max="14498" width="8.5703125" customWidth="1"/>
    <col min="14501" max="14501" width="33.5703125" customWidth="1"/>
    <col min="14502" max="14502" width="18.85546875" customWidth="1"/>
    <col min="14503" max="14503" width="17.5703125" customWidth="1"/>
    <col min="14508" max="14510" width="14.85546875" customWidth="1"/>
    <col min="14518" max="14520" width="14.85546875" customWidth="1"/>
    <col min="14528" max="14530" width="14.85546875" customWidth="1"/>
    <col min="14538" max="14540" width="14.85546875" customWidth="1"/>
    <col min="14548" max="14550" width="14.85546875" customWidth="1"/>
    <col min="14558" max="14560" width="14.85546875" customWidth="1"/>
    <col min="14568" max="14570" width="14.85546875" customWidth="1"/>
    <col min="14578" max="14580" width="14.85546875" customWidth="1"/>
    <col min="14588" max="14590" width="14.85546875" customWidth="1"/>
    <col min="14598" max="14600" width="14.85546875" customWidth="1"/>
    <col min="14608" max="14610" width="14.85546875" customWidth="1"/>
    <col min="14618" max="14620" width="14.85546875" customWidth="1"/>
    <col min="14621" max="14622" width="14.7109375" customWidth="1"/>
    <col min="14625" max="14625" width="13.28515625" customWidth="1"/>
    <col min="14626" max="14628" width="16.7109375" customWidth="1"/>
    <col min="14629" max="14629" width="14.28515625" customWidth="1"/>
    <col min="14630" max="14630" width="16.85546875" customWidth="1"/>
    <col min="14631" max="14631" width="20.5703125" customWidth="1"/>
    <col min="14632" max="14632" width="17.85546875" customWidth="1"/>
    <col min="14633" max="14633" width="21.140625" customWidth="1"/>
    <col min="14752" max="14752" width="9.140625" customWidth="1"/>
    <col min="14753" max="14753" width="18" customWidth="1"/>
    <col min="14754" max="14754" width="8.5703125" customWidth="1"/>
    <col min="14757" max="14757" width="33.5703125" customWidth="1"/>
    <col min="14758" max="14758" width="18.85546875" customWidth="1"/>
    <col min="14759" max="14759" width="17.5703125" customWidth="1"/>
    <col min="14764" max="14766" width="14.85546875" customWidth="1"/>
    <col min="14774" max="14776" width="14.85546875" customWidth="1"/>
    <col min="14784" max="14786" width="14.85546875" customWidth="1"/>
    <col min="14794" max="14796" width="14.85546875" customWidth="1"/>
    <col min="14804" max="14806" width="14.85546875" customWidth="1"/>
    <col min="14814" max="14816" width="14.85546875" customWidth="1"/>
    <col min="14824" max="14826" width="14.85546875" customWidth="1"/>
    <col min="14834" max="14836" width="14.85546875" customWidth="1"/>
    <col min="14844" max="14846" width="14.85546875" customWidth="1"/>
    <col min="14854" max="14856" width="14.85546875" customWidth="1"/>
    <col min="14864" max="14866" width="14.85546875" customWidth="1"/>
    <col min="14874" max="14876" width="14.85546875" customWidth="1"/>
    <col min="14877" max="14878" width="14.7109375" customWidth="1"/>
    <col min="14881" max="14881" width="13.28515625" customWidth="1"/>
    <col min="14882" max="14884" width="16.7109375" customWidth="1"/>
    <col min="14885" max="14885" width="14.28515625" customWidth="1"/>
    <col min="14886" max="14886" width="16.85546875" customWidth="1"/>
    <col min="14887" max="14887" width="20.5703125" customWidth="1"/>
    <col min="14888" max="14888" width="17.85546875" customWidth="1"/>
    <col min="14889" max="14889" width="21.140625" customWidth="1"/>
    <col min="15008" max="15008" width="9.140625" customWidth="1"/>
    <col min="15009" max="15009" width="18" customWidth="1"/>
    <col min="15010" max="15010" width="8.5703125" customWidth="1"/>
    <col min="15013" max="15013" width="33.5703125" customWidth="1"/>
    <col min="15014" max="15014" width="18.85546875" customWidth="1"/>
    <col min="15015" max="15015" width="17.5703125" customWidth="1"/>
    <col min="15020" max="15022" width="14.85546875" customWidth="1"/>
    <col min="15030" max="15032" width="14.85546875" customWidth="1"/>
    <col min="15040" max="15042" width="14.85546875" customWidth="1"/>
    <col min="15050" max="15052" width="14.85546875" customWidth="1"/>
    <col min="15060" max="15062" width="14.85546875" customWidth="1"/>
    <col min="15070" max="15072" width="14.85546875" customWidth="1"/>
    <col min="15080" max="15082" width="14.85546875" customWidth="1"/>
    <col min="15090" max="15092" width="14.85546875" customWidth="1"/>
    <col min="15100" max="15102" width="14.85546875" customWidth="1"/>
    <col min="15110" max="15112" width="14.85546875" customWidth="1"/>
    <col min="15120" max="15122" width="14.85546875" customWidth="1"/>
    <col min="15130" max="15132" width="14.85546875" customWidth="1"/>
    <col min="15133" max="15134" width="14.7109375" customWidth="1"/>
    <col min="15137" max="15137" width="13.28515625" customWidth="1"/>
    <col min="15138" max="15140" width="16.7109375" customWidth="1"/>
    <col min="15141" max="15141" width="14.28515625" customWidth="1"/>
    <col min="15142" max="15142" width="16.85546875" customWidth="1"/>
    <col min="15143" max="15143" width="20.5703125" customWidth="1"/>
    <col min="15144" max="15144" width="17.85546875" customWidth="1"/>
    <col min="15145" max="15145" width="21.140625" customWidth="1"/>
    <col min="15264" max="15264" width="9.140625" customWidth="1"/>
    <col min="15265" max="15265" width="18" customWidth="1"/>
    <col min="15266" max="15266" width="8.5703125" customWidth="1"/>
    <col min="15269" max="15269" width="33.5703125" customWidth="1"/>
    <col min="15270" max="15270" width="18.85546875" customWidth="1"/>
    <col min="15271" max="15271" width="17.5703125" customWidth="1"/>
    <col min="15276" max="15278" width="14.85546875" customWidth="1"/>
    <col min="15286" max="15288" width="14.85546875" customWidth="1"/>
    <col min="15296" max="15298" width="14.85546875" customWidth="1"/>
    <col min="15306" max="15308" width="14.85546875" customWidth="1"/>
    <col min="15316" max="15318" width="14.85546875" customWidth="1"/>
    <col min="15326" max="15328" width="14.85546875" customWidth="1"/>
    <col min="15336" max="15338" width="14.85546875" customWidth="1"/>
    <col min="15346" max="15348" width="14.85546875" customWidth="1"/>
    <col min="15356" max="15358" width="14.85546875" customWidth="1"/>
    <col min="15366" max="15368" width="14.85546875" customWidth="1"/>
    <col min="15376" max="15378" width="14.85546875" customWidth="1"/>
    <col min="15386" max="15388" width="14.85546875" customWidth="1"/>
    <col min="15389" max="15390" width="14.7109375" customWidth="1"/>
    <col min="15393" max="15393" width="13.28515625" customWidth="1"/>
    <col min="15394" max="15396" width="16.7109375" customWidth="1"/>
    <col min="15397" max="15397" width="14.28515625" customWidth="1"/>
    <col min="15398" max="15398" width="16.85546875" customWidth="1"/>
    <col min="15399" max="15399" width="20.5703125" customWidth="1"/>
    <col min="15400" max="15400" width="17.85546875" customWidth="1"/>
    <col min="15401" max="15401" width="21.140625" customWidth="1"/>
    <col min="15520" max="15520" width="9.140625" customWidth="1"/>
    <col min="15521" max="15521" width="18" customWidth="1"/>
    <col min="15522" max="15522" width="8.5703125" customWidth="1"/>
    <col min="15525" max="15525" width="33.5703125" customWidth="1"/>
    <col min="15526" max="15526" width="18.85546875" customWidth="1"/>
    <col min="15527" max="15527" width="17.5703125" customWidth="1"/>
    <col min="15532" max="15534" width="14.85546875" customWidth="1"/>
    <col min="15542" max="15544" width="14.85546875" customWidth="1"/>
    <col min="15552" max="15554" width="14.85546875" customWidth="1"/>
    <col min="15562" max="15564" width="14.85546875" customWidth="1"/>
    <col min="15572" max="15574" width="14.85546875" customWidth="1"/>
    <col min="15582" max="15584" width="14.85546875" customWidth="1"/>
    <col min="15592" max="15594" width="14.85546875" customWidth="1"/>
    <col min="15602" max="15604" width="14.85546875" customWidth="1"/>
    <col min="15612" max="15614" width="14.85546875" customWidth="1"/>
    <col min="15622" max="15624" width="14.85546875" customWidth="1"/>
    <col min="15632" max="15634" width="14.85546875" customWidth="1"/>
    <col min="15642" max="15644" width="14.85546875" customWidth="1"/>
    <col min="15645" max="15646" width="14.7109375" customWidth="1"/>
    <col min="15649" max="15649" width="13.28515625" customWidth="1"/>
    <col min="15650" max="15652" width="16.7109375" customWidth="1"/>
    <col min="15653" max="15653" width="14.28515625" customWidth="1"/>
    <col min="15654" max="15654" width="16.85546875" customWidth="1"/>
    <col min="15655" max="15655" width="20.5703125" customWidth="1"/>
    <col min="15656" max="15656" width="17.85546875" customWidth="1"/>
    <col min="15657" max="15657" width="21.140625" customWidth="1"/>
    <col min="15776" max="15776" width="9.140625" customWidth="1"/>
    <col min="15777" max="15777" width="18" customWidth="1"/>
    <col min="15778" max="15778" width="8.5703125" customWidth="1"/>
    <col min="15781" max="15781" width="33.5703125" customWidth="1"/>
    <col min="15782" max="15782" width="18.85546875" customWidth="1"/>
    <col min="15783" max="15783" width="17.5703125" customWidth="1"/>
    <col min="15788" max="15790" width="14.85546875" customWidth="1"/>
    <col min="15798" max="15800" width="14.85546875" customWidth="1"/>
    <col min="15808" max="15810" width="14.85546875" customWidth="1"/>
    <col min="15818" max="15820" width="14.85546875" customWidth="1"/>
    <col min="15828" max="15830" width="14.85546875" customWidth="1"/>
    <col min="15838" max="15840" width="14.85546875" customWidth="1"/>
    <col min="15848" max="15850" width="14.85546875" customWidth="1"/>
    <col min="15858" max="15860" width="14.85546875" customWidth="1"/>
    <col min="15868" max="15870" width="14.85546875" customWidth="1"/>
    <col min="15878" max="15880" width="14.85546875" customWidth="1"/>
    <col min="15888" max="15890" width="14.85546875" customWidth="1"/>
    <col min="15898" max="15900" width="14.85546875" customWidth="1"/>
    <col min="15901" max="15902" width="14.7109375" customWidth="1"/>
    <col min="15905" max="15905" width="13.28515625" customWidth="1"/>
    <col min="15906" max="15908" width="16.7109375" customWidth="1"/>
    <col min="15909" max="15909" width="14.28515625" customWidth="1"/>
    <col min="15910" max="15910" width="16.85546875" customWidth="1"/>
    <col min="15911" max="15911" width="20.5703125" customWidth="1"/>
    <col min="15912" max="15912" width="17.85546875" customWidth="1"/>
    <col min="15913" max="15913" width="21.140625" customWidth="1"/>
    <col min="16032" max="16032" width="9.140625" customWidth="1"/>
    <col min="16033" max="16033" width="18" customWidth="1"/>
    <col min="16034" max="16034" width="8.5703125" customWidth="1"/>
    <col min="16037" max="16037" width="33.5703125" customWidth="1"/>
    <col min="16038" max="16038" width="18.85546875" customWidth="1"/>
    <col min="16039" max="16039" width="17.5703125" customWidth="1"/>
    <col min="16044" max="16046" width="14.85546875" customWidth="1"/>
    <col min="16054" max="16056" width="14.85546875" customWidth="1"/>
    <col min="16064" max="16066" width="14.85546875" customWidth="1"/>
    <col min="16074" max="16076" width="14.85546875" customWidth="1"/>
    <col min="16084" max="16086" width="14.85546875" customWidth="1"/>
    <col min="16094" max="16096" width="14.85546875" customWidth="1"/>
    <col min="16104" max="16106" width="14.85546875" customWidth="1"/>
    <col min="16114" max="16116" width="14.85546875" customWidth="1"/>
    <col min="16124" max="16126" width="14.85546875" customWidth="1"/>
    <col min="16134" max="16136" width="14.85546875" customWidth="1"/>
    <col min="16144" max="16146" width="14.85546875" customWidth="1"/>
    <col min="16154" max="16156" width="14.85546875" customWidth="1"/>
    <col min="16157" max="16158" width="14.7109375" customWidth="1"/>
    <col min="16161" max="16161" width="13.28515625" customWidth="1"/>
    <col min="16162" max="16164" width="16.7109375" customWidth="1"/>
    <col min="16165" max="16165" width="14.28515625" customWidth="1"/>
    <col min="16166" max="16166" width="16.85546875" customWidth="1"/>
    <col min="16167" max="16167" width="20.5703125" customWidth="1"/>
    <col min="16168" max="16168" width="17.85546875" customWidth="1"/>
    <col min="16169" max="16169" width="21.140625" customWidth="1"/>
  </cols>
  <sheetData>
    <row r="1" spans="2:56" x14ac:dyDescent="0.25">
      <c r="E1" s="38"/>
      <c r="F1" s="38"/>
    </row>
    <row r="2" spans="2:56" ht="15" customHeight="1" x14ac:dyDescent="0.25">
      <c r="B2" s="328"/>
      <c r="C2" s="329"/>
      <c r="D2" s="329"/>
      <c r="E2" s="329"/>
      <c r="F2" s="330"/>
      <c r="G2" s="423" t="s">
        <v>0</v>
      </c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5"/>
      <c r="U2" s="39" t="s">
        <v>71</v>
      </c>
      <c r="V2" s="40"/>
      <c r="W2" s="40"/>
      <c r="X2" s="40"/>
      <c r="Y2" s="41"/>
      <c r="Z2" s="29"/>
      <c r="AA2" s="29"/>
      <c r="AB2" s="29"/>
    </row>
    <row r="3" spans="2:56" ht="18" customHeight="1" x14ac:dyDescent="0.25">
      <c r="B3" s="331"/>
      <c r="C3" s="332"/>
      <c r="D3" s="332"/>
      <c r="E3" s="332"/>
      <c r="F3" s="333"/>
      <c r="G3" s="426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8"/>
      <c r="U3" s="42" t="s">
        <v>74</v>
      </c>
      <c r="V3" s="29"/>
      <c r="W3" s="29"/>
      <c r="X3" s="29"/>
      <c r="Y3" s="43"/>
      <c r="Z3" s="29"/>
      <c r="AA3" s="29"/>
      <c r="AB3" s="29"/>
    </row>
    <row r="4" spans="2:56" ht="18" customHeight="1" x14ac:dyDescent="0.25">
      <c r="B4" s="331"/>
      <c r="C4" s="332"/>
      <c r="D4" s="332"/>
      <c r="E4" s="332"/>
      <c r="F4" s="333"/>
      <c r="G4" s="426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8"/>
      <c r="U4" s="42" t="s">
        <v>75</v>
      </c>
      <c r="V4" s="29"/>
      <c r="W4" s="29"/>
      <c r="X4" s="29"/>
      <c r="Y4" s="43"/>
      <c r="Z4" s="29"/>
      <c r="AA4" s="29"/>
      <c r="AB4" s="29"/>
    </row>
    <row r="5" spans="2:56" ht="25.5" customHeight="1" x14ac:dyDescent="0.25">
      <c r="B5" s="334"/>
      <c r="C5" s="335"/>
      <c r="D5" s="335"/>
      <c r="E5" s="335"/>
      <c r="F5" s="336"/>
      <c r="G5" s="429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1"/>
      <c r="U5" s="44" t="s">
        <v>50</v>
      </c>
      <c r="V5" s="45"/>
      <c r="W5" s="45"/>
      <c r="X5" s="45"/>
      <c r="Y5" s="46"/>
      <c r="Z5" s="29"/>
      <c r="AA5" s="29"/>
      <c r="AB5" s="29"/>
      <c r="AI5" s="1"/>
    </row>
    <row r="6" spans="2:56" ht="33" customHeight="1" x14ac:dyDescent="0.25">
      <c r="B6" s="460" t="s">
        <v>1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</row>
    <row r="7" spans="2:56" ht="17.25" customHeight="1" thickBot="1" x14ac:dyDescent="0.3"/>
    <row r="8" spans="2:56" ht="15" customHeight="1" x14ac:dyDescent="0.25">
      <c r="B8" s="461" t="s">
        <v>82</v>
      </c>
      <c r="C8" s="462"/>
      <c r="D8" s="462"/>
      <c r="E8" s="463"/>
      <c r="F8" s="463"/>
      <c r="G8" s="463"/>
      <c r="H8" s="464"/>
      <c r="I8" s="339" t="s">
        <v>2</v>
      </c>
      <c r="J8" s="340"/>
      <c r="K8" s="341"/>
      <c r="L8" s="345" t="s">
        <v>3</v>
      </c>
      <c r="M8" s="346"/>
      <c r="N8" s="349">
        <f>AL20</f>
        <v>0</v>
      </c>
      <c r="O8" s="349"/>
      <c r="P8" s="350"/>
      <c r="Q8" s="351"/>
      <c r="R8" s="469" t="s">
        <v>4</v>
      </c>
      <c r="S8" s="470"/>
      <c r="T8" s="470"/>
      <c r="U8" s="354" t="s">
        <v>76</v>
      </c>
      <c r="V8" s="354"/>
      <c r="W8" s="354"/>
      <c r="X8" s="355"/>
      <c r="Y8" s="356"/>
    </row>
    <row r="9" spans="2:56" ht="26.25" customHeight="1" x14ac:dyDescent="0.25">
      <c r="B9" s="465"/>
      <c r="C9" s="466"/>
      <c r="D9" s="466"/>
      <c r="E9" s="467"/>
      <c r="F9" s="467"/>
      <c r="G9" s="467"/>
      <c r="H9" s="468"/>
      <c r="I9" s="342"/>
      <c r="J9" s="343"/>
      <c r="K9" s="344"/>
      <c r="L9" s="347"/>
      <c r="M9" s="348"/>
      <c r="N9" s="352"/>
      <c r="O9" s="352"/>
      <c r="P9" s="352"/>
      <c r="Q9" s="353"/>
      <c r="R9" s="453"/>
      <c r="S9" s="454"/>
      <c r="T9" s="454"/>
      <c r="U9" s="357"/>
      <c r="V9" s="357"/>
      <c r="W9" s="357"/>
      <c r="X9" s="358"/>
      <c r="Y9" s="359"/>
    </row>
    <row r="10" spans="2:56" ht="35.25" customHeight="1" x14ac:dyDescent="0.25">
      <c r="B10" s="387" t="s">
        <v>81</v>
      </c>
      <c r="C10" s="388"/>
      <c r="D10" s="388"/>
      <c r="E10" s="357"/>
      <c r="F10" s="357"/>
      <c r="G10" s="357"/>
      <c r="H10" s="358"/>
      <c r="I10" s="318">
        <f>AI20</f>
        <v>70000</v>
      </c>
      <c r="J10" s="319"/>
      <c r="K10" s="320"/>
      <c r="L10" s="324" t="s">
        <v>5</v>
      </c>
      <c r="M10" s="325"/>
      <c r="N10" s="449" t="s">
        <v>6</v>
      </c>
      <c r="O10" s="449"/>
      <c r="P10" s="449"/>
      <c r="Q10" s="450"/>
      <c r="R10" s="453" t="s">
        <v>7</v>
      </c>
      <c r="S10" s="454"/>
      <c r="T10" s="454"/>
      <c r="U10" s="357" t="s">
        <v>77</v>
      </c>
      <c r="V10" s="357"/>
      <c r="W10" s="357"/>
      <c r="X10" s="358"/>
      <c r="Y10" s="359"/>
    </row>
    <row r="11" spans="2:56" ht="44.25" customHeight="1" thickBot="1" x14ac:dyDescent="0.3">
      <c r="B11" s="389"/>
      <c r="C11" s="390"/>
      <c r="D11" s="390"/>
      <c r="E11" s="391"/>
      <c r="F11" s="391"/>
      <c r="G11" s="391"/>
      <c r="H11" s="392"/>
      <c r="I11" s="321"/>
      <c r="J11" s="322"/>
      <c r="K11" s="323"/>
      <c r="L11" s="326"/>
      <c r="M11" s="327"/>
      <c r="N11" s="451"/>
      <c r="O11" s="451"/>
      <c r="P11" s="451"/>
      <c r="Q11" s="452"/>
      <c r="R11" s="455" t="s">
        <v>8</v>
      </c>
      <c r="S11" s="456"/>
      <c r="T11" s="456"/>
      <c r="U11" s="457" t="s">
        <v>78</v>
      </c>
      <c r="V11" s="457"/>
      <c r="W11" s="457"/>
      <c r="X11" s="458"/>
      <c r="Y11" s="459"/>
    </row>
    <row r="12" spans="2:56" ht="9.75" customHeight="1" thickBot="1" x14ac:dyDescent="0.3"/>
    <row r="13" spans="2:56" ht="27" customHeight="1" thickTop="1" x14ac:dyDescent="0.25">
      <c r="B13" s="435" t="s">
        <v>69</v>
      </c>
      <c r="C13" s="436"/>
      <c r="D13" s="441" t="s">
        <v>9</v>
      </c>
      <c r="E13" s="442"/>
      <c r="F13" s="375" t="s">
        <v>72</v>
      </c>
      <c r="G13" s="376"/>
      <c r="H13" s="2" t="s">
        <v>10</v>
      </c>
      <c r="I13" s="3" t="s">
        <v>11</v>
      </c>
      <c r="J13" s="3" t="s">
        <v>12</v>
      </c>
      <c r="K13" s="4" t="s">
        <v>13</v>
      </c>
      <c r="L13" s="377" t="s">
        <v>14</v>
      </c>
      <c r="M13" s="378"/>
      <c r="N13" s="378"/>
      <c r="O13" s="378"/>
      <c r="P13" s="379"/>
      <c r="Q13" s="5" t="s">
        <v>15</v>
      </c>
      <c r="R13" s="47" t="s">
        <v>16</v>
      </c>
      <c r="S13" s="48" t="s">
        <v>17</v>
      </c>
      <c r="T13" s="49" t="s">
        <v>18</v>
      </c>
      <c r="U13" s="380" t="s">
        <v>19</v>
      </c>
      <c r="V13" s="381"/>
      <c r="W13" s="382"/>
      <c r="X13" s="382"/>
      <c r="Y13" s="383"/>
      <c r="Z13" s="6" t="s">
        <v>20</v>
      </c>
      <c r="AA13" s="7" t="s">
        <v>21</v>
      </c>
      <c r="AB13" s="7" t="s">
        <v>22</v>
      </c>
      <c r="AC13" s="7" t="s">
        <v>23</v>
      </c>
      <c r="AD13" s="384" t="s">
        <v>24</v>
      </c>
      <c r="AE13" s="385"/>
      <c r="AF13" s="386"/>
      <c r="AG13" s="386"/>
      <c r="AH13" s="386"/>
      <c r="AI13" s="401" t="s">
        <v>25</v>
      </c>
      <c r="AJ13" s="402"/>
      <c r="AK13" s="403"/>
      <c r="AL13" s="84" t="s">
        <v>26</v>
      </c>
      <c r="AM13" s="360" t="s">
        <v>27</v>
      </c>
      <c r="AN13" s="361"/>
      <c r="AO13" s="362"/>
    </row>
    <row r="14" spans="2:56" ht="24" customHeight="1" x14ac:dyDescent="0.25">
      <c r="B14" s="437"/>
      <c r="C14" s="438"/>
      <c r="D14" s="443"/>
      <c r="E14" s="444"/>
      <c r="F14" s="363" t="s">
        <v>28</v>
      </c>
      <c r="G14" s="365" t="s">
        <v>29</v>
      </c>
      <c r="H14" s="367" t="s">
        <v>30</v>
      </c>
      <c r="I14" s="369" t="s">
        <v>30</v>
      </c>
      <c r="J14" s="369" t="s">
        <v>30</v>
      </c>
      <c r="K14" s="371" t="s">
        <v>30</v>
      </c>
      <c r="L14" s="373" t="s">
        <v>31</v>
      </c>
      <c r="M14" s="337" t="s">
        <v>32</v>
      </c>
      <c r="N14" s="337" t="s">
        <v>33</v>
      </c>
      <c r="O14" s="337" t="s">
        <v>73</v>
      </c>
      <c r="P14" s="404" t="s">
        <v>34</v>
      </c>
      <c r="Q14" s="367" t="s">
        <v>30</v>
      </c>
      <c r="R14" s="369" t="s">
        <v>30</v>
      </c>
      <c r="S14" s="369" t="s">
        <v>30</v>
      </c>
      <c r="T14" s="371" t="s">
        <v>30</v>
      </c>
      <c r="U14" s="409" t="s">
        <v>31</v>
      </c>
      <c r="V14" s="411" t="s">
        <v>32</v>
      </c>
      <c r="W14" s="413" t="s">
        <v>33</v>
      </c>
      <c r="X14" s="413" t="s">
        <v>73</v>
      </c>
      <c r="Y14" s="415" t="s">
        <v>34</v>
      </c>
      <c r="Z14" s="367" t="s">
        <v>30</v>
      </c>
      <c r="AA14" s="369" t="s">
        <v>30</v>
      </c>
      <c r="AB14" s="369" t="s">
        <v>30</v>
      </c>
      <c r="AC14" s="371" t="s">
        <v>30</v>
      </c>
      <c r="AD14" s="395" t="s">
        <v>31</v>
      </c>
      <c r="AE14" s="397" t="s">
        <v>32</v>
      </c>
      <c r="AF14" s="399" t="s">
        <v>33</v>
      </c>
      <c r="AG14" s="399" t="s">
        <v>73</v>
      </c>
      <c r="AH14" s="433" t="s">
        <v>34</v>
      </c>
      <c r="AI14" s="407" t="s">
        <v>30</v>
      </c>
      <c r="AJ14" s="408" t="s">
        <v>35</v>
      </c>
      <c r="AK14" s="406" t="s">
        <v>33</v>
      </c>
      <c r="AL14" s="85" t="s">
        <v>36</v>
      </c>
      <c r="AM14" s="393" t="s">
        <v>37</v>
      </c>
      <c r="AN14" s="86" t="s">
        <v>38</v>
      </c>
      <c r="AO14" s="87" t="s">
        <v>39</v>
      </c>
    </row>
    <row r="15" spans="2:56" ht="27.75" customHeight="1" thickBot="1" x14ac:dyDescent="0.3">
      <c r="B15" s="439"/>
      <c r="C15" s="440"/>
      <c r="D15" s="445"/>
      <c r="E15" s="446"/>
      <c r="F15" s="364"/>
      <c r="G15" s="366"/>
      <c r="H15" s="368"/>
      <c r="I15" s="370"/>
      <c r="J15" s="370"/>
      <c r="K15" s="372"/>
      <c r="L15" s="374"/>
      <c r="M15" s="338"/>
      <c r="N15" s="338"/>
      <c r="O15" s="338"/>
      <c r="P15" s="405"/>
      <c r="Q15" s="368"/>
      <c r="R15" s="370"/>
      <c r="S15" s="370"/>
      <c r="T15" s="372"/>
      <c r="U15" s="410"/>
      <c r="V15" s="412"/>
      <c r="W15" s="414"/>
      <c r="X15" s="414"/>
      <c r="Y15" s="416"/>
      <c r="Z15" s="368"/>
      <c r="AA15" s="370"/>
      <c r="AB15" s="370"/>
      <c r="AC15" s="372"/>
      <c r="AD15" s="396"/>
      <c r="AE15" s="398"/>
      <c r="AF15" s="400"/>
      <c r="AG15" s="400"/>
      <c r="AH15" s="434"/>
      <c r="AI15" s="407"/>
      <c r="AJ15" s="408"/>
      <c r="AK15" s="406"/>
      <c r="AL15" s="88" t="s">
        <v>40</v>
      </c>
      <c r="AM15" s="394"/>
      <c r="AN15" s="89" t="s">
        <v>41</v>
      </c>
      <c r="AO15" s="90" t="s">
        <v>41</v>
      </c>
      <c r="AP15" t="s">
        <v>137</v>
      </c>
      <c r="AQ15" t="s">
        <v>138</v>
      </c>
      <c r="AR15" t="s">
        <v>139</v>
      </c>
      <c r="AS15" t="s">
        <v>140</v>
      </c>
      <c r="AT15" t="s">
        <v>141</v>
      </c>
      <c r="AU15" t="s">
        <v>142</v>
      </c>
      <c r="AV15" t="s">
        <v>143</v>
      </c>
      <c r="AW15" t="s">
        <v>144</v>
      </c>
      <c r="AX15" t="s">
        <v>145</v>
      </c>
      <c r="AY15" t="s">
        <v>146</v>
      </c>
      <c r="AZ15" t="s">
        <v>147</v>
      </c>
      <c r="BA15" t="s">
        <v>148</v>
      </c>
      <c r="BB15" t="s">
        <v>149</v>
      </c>
      <c r="BC15" t="s">
        <v>150</v>
      </c>
      <c r="BD15" t="s">
        <v>151</v>
      </c>
    </row>
    <row r="16" spans="2:56" ht="65.25" customHeight="1" x14ac:dyDescent="0.25">
      <c r="B16" s="162">
        <v>1</v>
      </c>
      <c r="C16" s="202" t="s">
        <v>102</v>
      </c>
      <c r="D16" s="205">
        <v>1</v>
      </c>
      <c r="E16" s="206" t="s">
        <v>103</v>
      </c>
      <c r="F16" s="207">
        <v>3341</v>
      </c>
      <c r="G16" s="208" t="s">
        <v>132</v>
      </c>
      <c r="H16" s="209">
        <v>0</v>
      </c>
      <c r="I16" s="210">
        <v>0</v>
      </c>
      <c r="J16" s="210">
        <v>0</v>
      </c>
      <c r="K16" s="211"/>
      <c r="L16" s="10">
        <f>H16+I16+J16+K16</f>
        <v>0</v>
      </c>
      <c r="M16" s="210"/>
      <c r="N16" s="211">
        <f>L16-M16</f>
        <v>0</v>
      </c>
      <c r="O16" s="211"/>
      <c r="P16" s="211"/>
      <c r="Q16" s="209"/>
      <c r="R16" s="210"/>
      <c r="S16" s="210">
        <v>10000</v>
      </c>
      <c r="T16" s="211">
        <v>10000</v>
      </c>
      <c r="U16" s="10">
        <f>Q16+R16+S16+T16</f>
        <v>20000</v>
      </c>
      <c r="V16" s="210">
        <v>0</v>
      </c>
      <c r="W16" s="211">
        <f>U16-V16</f>
        <v>20000</v>
      </c>
      <c r="X16" s="211"/>
      <c r="Y16" s="211"/>
      <c r="Z16" s="209">
        <v>0</v>
      </c>
      <c r="AA16" s="210"/>
      <c r="AB16" s="210">
        <v>10000</v>
      </c>
      <c r="AC16" s="212">
        <v>0</v>
      </c>
      <c r="AD16" s="10">
        <f>Z16+AA16+AB16+AC16</f>
        <v>10000</v>
      </c>
      <c r="AE16" s="210">
        <v>0</v>
      </c>
      <c r="AF16" s="211">
        <f>AD16-AE16</f>
        <v>10000</v>
      </c>
      <c r="AG16" s="211"/>
      <c r="AH16" s="211"/>
      <c r="AI16" s="213">
        <f>L16+U16+AD16</f>
        <v>30000</v>
      </c>
      <c r="AJ16" s="214">
        <f t="shared" ref="AJ16:AJ19" si="0">M16+V16+AE16</f>
        <v>0</v>
      </c>
      <c r="AK16" s="215">
        <f>AI16-AJ16</f>
        <v>30000</v>
      </c>
      <c r="AL16" s="216"/>
      <c r="AM16" s="217"/>
      <c r="AN16" s="218"/>
      <c r="AO16" s="219"/>
      <c r="AP16">
        <f>+F16</f>
        <v>3341</v>
      </c>
      <c r="AQ16" t="str">
        <f>+G16</f>
        <v>Servicios de capacitación</v>
      </c>
      <c r="AR16" s="275">
        <f>+H16</f>
        <v>0</v>
      </c>
      <c r="AS16" s="275">
        <f t="shared" ref="AS16:AU16" si="1">+I16</f>
        <v>0</v>
      </c>
      <c r="AT16" s="275">
        <f t="shared" si="1"/>
        <v>0</v>
      </c>
      <c r="AU16" s="275">
        <f t="shared" si="1"/>
        <v>0</v>
      </c>
      <c r="AV16" s="275">
        <f>+Q16</f>
        <v>0</v>
      </c>
      <c r="AW16" s="275">
        <f t="shared" ref="AW16:AY16" si="2">+R16</f>
        <v>0</v>
      </c>
      <c r="AX16" s="275">
        <f t="shared" si="2"/>
        <v>10000</v>
      </c>
      <c r="AY16" s="275">
        <f t="shared" si="2"/>
        <v>10000</v>
      </c>
      <c r="AZ16" s="275">
        <f>+Z16</f>
        <v>0</v>
      </c>
      <c r="BA16" s="275">
        <f t="shared" ref="BA16:BC16" si="3">+AA16</f>
        <v>0</v>
      </c>
      <c r="BB16" s="275">
        <f t="shared" si="3"/>
        <v>10000</v>
      </c>
      <c r="BC16" s="275">
        <f t="shared" si="3"/>
        <v>0</v>
      </c>
      <c r="BD16" s="275">
        <f>SUM(AR16:BC16)</f>
        <v>30000</v>
      </c>
    </row>
    <row r="17" spans="2:56" ht="50.25" customHeight="1" x14ac:dyDescent="0.25">
      <c r="B17" s="471">
        <v>2</v>
      </c>
      <c r="C17" s="478" t="s">
        <v>107</v>
      </c>
      <c r="D17" s="226">
        <v>1</v>
      </c>
      <c r="E17" s="142" t="s">
        <v>104</v>
      </c>
      <c r="F17" s="227">
        <v>3361</v>
      </c>
      <c r="G17" s="228" t="s">
        <v>134</v>
      </c>
      <c r="H17" s="122">
        <v>0</v>
      </c>
      <c r="I17" s="107">
        <v>0</v>
      </c>
      <c r="J17" s="107">
        <v>0</v>
      </c>
      <c r="K17" s="108">
        <v>0</v>
      </c>
      <c r="L17" s="136">
        <f t="shared" ref="L17:L19" si="4">H17+I17+J17+K17</f>
        <v>0</v>
      </c>
      <c r="M17" s="107">
        <v>0</v>
      </c>
      <c r="N17" s="108">
        <f t="shared" ref="N17:N19" si="5">L17-M17</f>
        <v>0</v>
      </c>
      <c r="O17" s="108"/>
      <c r="P17" s="108"/>
      <c r="Q17" s="122">
        <v>5000</v>
      </c>
      <c r="R17" s="107">
        <v>5000</v>
      </c>
      <c r="S17" s="107">
        <v>5000</v>
      </c>
      <c r="T17" s="108">
        <v>5000</v>
      </c>
      <c r="U17" s="136">
        <f t="shared" ref="U17:U19" si="6">Q17+R17+S17+T17</f>
        <v>20000</v>
      </c>
      <c r="V17" s="107">
        <v>0</v>
      </c>
      <c r="W17" s="108">
        <f t="shared" ref="W17:W19" si="7">U17-V17</f>
        <v>20000</v>
      </c>
      <c r="X17" s="108"/>
      <c r="Y17" s="108"/>
      <c r="Z17" s="122">
        <v>0</v>
      </c>
      <c r="AA17" s="107">
        <v>0</v>
      </c>
      <c r="AB17" s="107">
        <v>0</v>
      </c>
      <c r="AC17" s="229">
        <v>0</v>
      </c>
      <c r="AD17" s="136">
        <f t="shared" ref="AD17:AD19" si="8">Z17+AA17+AB17+AC17</f>
        <v>0</v>
      </c>
      <c r="AE17" s="107">
        <v>0</v>
      </c>
      <c r="AF17" s="108">
        <f t="shared" ref="AF17:AF19" si="9">AD17-AE17</f>
        <v>0</v>
      </c>
      <c r="AG17" s="108"/>
      <c r="AH17" s="108"/>
      <c r="AI17" s="79">
        <f t="shared" ref="AI17:AI19" si="10">L17+U17+AD17</f>
        <v>20000</v>
      </c>
      <c r="AJ17" s="230">
        <f t="shared" si="0"/>
        <v>0</v>
      </c>
      <c r="AK17" s="231">
        <f t="shared" ref="AK17:AK19" si="11">AI17-AJ17</f>
        <v>20000</v>
      </c>
      <c r="AL17" s="232"/>
      <c r="AM17" s="233"/>
      <c r="AN17" s="234"/>
      <c r="AO17" s="104"/>
      <c r="AP17">
        <f t="shared" ref="AP17:AP19" si="12">+F17</f>
        <v>3361</v>
      </c>
      <c r="AQ17" t="str">
        <f t="shared" ref="AQ17:AQ19" si="13">+G17</f>
        <v>Digitalizacion y compilacion de normatividad</v>
      </c>
      <c r="AR17" s="275">
        <f t="shared" ref="AR17:AR19" si="14">+H17</f>
        <v>0</v>
      </c>
      <c r="AS17" s="275">
        <f t="shared" ref="AS17:AS19" si="15">+I17</f>
        <v>0</v>
      </c>
      <c r="AT17" s="275">
        <f t="shared" ref="AT17:AT19" si="16">+J17</f>
        <v>0</v>
      </c>
      <c r="AU17" s="275">
        <f t="shared" ref="AU17:AU19" si="17">+K17</f>
        <v>0</v>
      </c>
      <c r="AV17" s="275">
        <f t="shared" ref="AV17:AV19" si="18">+Q17</f>
        <v>5000</v>
      </c>
      <c r="AW17" s="275">
        <f t="shared" ref="AW17:AW19" si="19">+R17</f>
        <v>5000</v>
      </c>
      <c r="AX17" s="275">
        <f t="shared" ref="AX17:AX19" si="20">+S17</f>
        <v>5000</v>
      </c>
      <c r="AY17" s="275">
        <f t="shared" ref="AY17:AY19" si="21">+T17</f>
        <v>5000</v>
      </c>
      <c r="AZ17" s="275">
        <f t="shared" ref="AZ17:AZ19" si="22">+Z17</f>
        <v>0</v>
      </c>
      <c r="BA17" s="275">
        <f t="shared" ref="BA17:BA19" si="23">+AA17</f>
        <v>0</v>
      </c>
      <c r="BB17" s="275">
        <f t="shared" ref="BB17:BB19" si="24">+AB17</f>
        <v>0</v>
      </c>
      <c r="BC17" s="275">
        <f t="shared" ref="BC17:BC19" si="25">+AC17</f>
        <v>0</v>
      </c>
      <c r="BD17" s="275">
        <f t="shared" ref="BD17:BD19" si="26">SUM(AR17:BC17)</f>
        <v>20000</v>
      </c>
    </row>
    <row r="18" spans="2:56" ht="39.75" customHeight="1" x14ac:dyDescent="0.25">
      <c r="B18" s="421"/>
      <c r="C18" s="476"/>
      <c r="D18" s="203">
        <v>2</v>
      </c>
      <c r="E18" s="141" t="s">
        <v>105</v>
      </c>
      <c r="F18" s="14">
        <v>2151</v>
      </c>
      <c r="G18" s="143" t="s">
        <v>135</v>
      </c>
      <c r="H18" s="118">
        <v>0</v>
      </c>
      <c r="I18" s="15">
        <v>0</v>
      </c>
      <c r="J18" s="15">
        <v>0</v>
      </c>
      <c r="K18" s="16">
        <v>10000</v>
      </c>
      <c r="L18" s="17">
        <f t="shared" si="4"/>
        <v>10000</v>
      </c>
      <c r="M18" s="15">
        <v>0</v>
      </c>
      <c r="N18" s="9">
        <f t="shared" si="5"/>
        <v>10000</v>
      </c>
      <c r="O18" s="9"/>
      <c r="P18" s="16"/>
      <c r="Q18" s="118">
        <v>0</v>
      </c>
      <c r="R18" s="15">
        <v>0</v>
      </c>
      <c r="S18" s="15">
        <v>5000</v>
      </c>
      <c r="T18" s="16">
        <v>0</v>
      </c>
      <c r="U18" s="17">
        <f t="shared" si="6"/>
        <v>5000</v>
      </c>
      <c r="V18" s="15">
        <v>0</v>
      </c>
      <c r="W18" s="9">
        <f t="shared" si="7"/>
        <v>5000</v>
      </c>
      <c r="X18" s="9"/>
      <c r="Y18" s="16"/>
      <c r="Z18" s="118">
        <v>0</v>
      </c>
      <c r="AA18" s="15">
        <v>0</v>
      </c>
      <c r="AB18" s="15">
        <v>5000</v>
      </c>
      <c r="AC18" s="128">
        <v>0</v>
      </c>
      <c r="AD18" s="17">
        <f t="shared" si="8"/>
        <v>5000</v>
      </c>
      <c r="AE18" s="15">
        <v>0</v>
      </c>
      <c r="AF18" s="9">
        <f t="shared" si="9"/>
        <v>5000</v>
      </c>
      <c r="AG18" s="9"/>
      <c r="AH18" s="16"/>
      <c r="AI18" s="18">
        <f t="shared" si="10"/>
        <v>20000</v>
      </c>
      <c r="AJ18" s="19">
        <f t="shared" si="0"/>
        <v>0</v>
      </c>
      <c r="AK18" s="20">
        <f t="shared" si="11"/>
        <v>20000</v>
      </c>
      <c r="AL18" s="91"/>
      <c r="AM18" s="96"/>
      <c r="AN18" s="97"/>
      <c r="AO18" s="98"/>
      <c r="AP18">
        <f t="shared" si="12"/>
        <v>2151</v>
      </c>
      <c r="AQ18" t="str">
        <f t="shared" si="13"/>
        <v>libros,  carpetas con logotipo, folder con logotipo.</v>
      </c>
      <c r="AR18" s="275">
        <f t="shared" si="14"/>
        <v>0</v>
      </c>
      <c r="AS18" s="275">
        <f t="shared" si="15"/>
        <v>0</v>
      </c>
      <c r="AT18" s="275">
        <f t="shared" si="16"/>
        <v>0</v>
      </c>
      <c r="AU18" s="275">
        <f t="shared" si="17"/>
        <v>10000</v>
      </c>
      <c r="AV18" s="275">
        <f t="shared" si="18"/>
        <v>0</v>
      </c>
      <c r="AW18" s="275">
        <f t="shared" si="19"/>
        <v>0</v>
      </c>
      <c r="AX18" s="275">
        <f t="shared" si="20"/>
        <v>5000</v>
      </c>
      <c r="AY18" s="275">
        <f t="shared" si="21"/>
        <v>0</v>
      </c>
      <c r="AZ18" s="275">
        <f t="shared" si="22"/>
        <v>0</v>
      </c>
      <c r="BA18" s="275">
        <f t="shared" si="23"/>
        <v>0</v>
      </c>
      <c r="BB18" s="275">
        <f t="shared" si="24"/>
        <v>5000</v>
      </c>
      <c r="BC18" s="275">
        <f t="shared" si="25"/>
        <v>0</v>
      </c>
      <c r="BD18" s="275">
        <f t="shared" si="26"/>
        <v>20000</v>
      </c>
    </row>
    <row r="19" spans="2:56" ht="50.25" customHeight="1" x14ac:dyDescent="0.25">
      <c r="B19" s="422"/>
      <c r="C19" s="477"/>
      <c r="D19" s="204">
        <v>3</v>
      </c>
      <c r="E19" s="145" t="s">
        <v>106</v>
      </c>
      <c r="F19" s="149" t="s">
        <v>42</v>
      </c>
      <c r="G19" s="201" t="s">
        <v>43</v>
      </c>
      <c r="H19" s="119">
        <v>0</v>
      </c>
      <c r="I19" s="53">
        <v>0</v>
      </c>
      <c r="J19" s="53">
        <v>0</v>
      </c>
      <c r="K19" s="54">
        <v>0</v>
      </c>
      <c r="L19" s="65">
        <f t="shared" si="4"/>
        <v>0</v>
      </c>
      <c r="M19" s="53">
        <v>0</v>
      </c>
      <c r="N19" s="55">
        <f t="shared" si="5"/>
        <v>0</v>
      </c>
      <c r="O19" s="55"/>
      <c r="P19" s="54"/>
      <c r="Q19" s="119">
        <v>0</v>
      </c>
      <c r="R19" s="53">
        <v>0</v>
      </c>
      <c r="S19" s="53">
        <v>0</v>
      </c>
      <c r="T19" s="54">
        <v>0</v>
      </c>
      <c r="U19" s="65">
        <f t="shared" si="6"/>
        <v>0</v>
      </c>
      <c r="V19" s="53">
        <v>0</v>
      </c>
      <c r="W19" s="55">
        <f t="shared" si="7"/>
        <v>0</v>
      </c>
      <c r="X19" s="55"/>
      <c r="Y19" s="54"/>
      <c r="Z19" s="119">
        <v>0</v>
      </c>
      <c r="AA19" s="53">
        <v>0</v>
      </c>
      <c r="AB19" s="53">
        <v>0</v>
      </c>
      <c r="AC19" s="129">
        <v>0</v>
      </c>
      <c r="AD19" s="65">
        <f t="shared" si="8"/>
        <v>0</v>
      </c>
      <c r="AE19" s="53">
        <v>0</v>
      </c>
      <c r="AF19" s="55">
        <f t="shared" si="9"/>
        <v>0</v>
      </c>
      <c r="AG19" s="55"/>
      <c r="AH19" s="54"/>
      <c r="AI19" s="56">
        <f t="shared" si="10"/>
        <v>0</v>
      </c>
      <c r="AJ19" s="57">
        <f t="shared" si="0"/>
        <v>0</v>
      </c>
      <c r="AK19" s="58">
        <f t="shared" si="11"/>
        <v>0</v>
      </c>
      <c r="AL19" s="235"/>
      <c r="AM19" s="167"/>
      <c r="AN19" s="168"/>
      <c r="AO19" s="100"/>
      <c r="AP19" t="str">
        <f t="shared" si="12"/>
        <v>NR</v>
      </c>
      <c r="AQ19" t="str">
        <f t="shared" si="13"/>
        <v>Ninguna</v>
      </c>
      <c r="AR19" s="275">
        <f t="shared" si="14"/>
        <v>0</v>
      </c>
      <c r="AS19" s="275">
        <f t="shared" si="15"/>
        <v>0</v>
      </c>
      <c r="AT19" s="275">
        <f t="shared" si="16"/>
        <v>0</v>
      </c>
      <c r="AU19" s="275">
        <f t="shared" si="17"/>
        <v>0</v>
      </c>
      <c r="AV19" s="275">
        <f t="shared" si="18"/>
        <v>0</v>
      </c>
      <c r="AW19" s="275">
        <f t="shared" si="19"/>
        <v>0</v>
      </c>
      <c r="AX19" s="275">
        <f t="shared" si="20"/>
        <v>0</v>
      </c>
      <c r="AY19" s="275">
        <f t="shared" si="21"/>
        <v>0</v>
      </c>
      <c r="AZ19" s="275">
        <f t="shared" si="22"/>
        <v>0</v>
      </c>
      <c r="BA19" s="275">
        <f t="shared" si="23"/>
        <v>0</v>
      </c>
      <c r="BB19" s="275">
        <f t="shared" si="24"/>
        <v>0</v>
      </c>
      <c r="BC19" s="275">
        <f t="shared" si="25"/>
        <v>0</v>
      </c>
      <c r="BD19" s="275">
        <f t="shared" si="26"/>
        <v>0</v>
      </c>
    </row>
    <row r="20" spans="2:56" ht="50.25" customHeight="1" thickBot="1" x14ac:dyDescent="0.4">
      <c r="B20" s="447" t="s">
        <v>44</v>
      </c>
      <c r="C20" s="448"/>
      <c r="D20" s="448"/>
      <c r="E20" s="448"/>
      <c r="F20" s="448"/>
      <c r="G20" s="448"/>
      <c r="H20" s="220">
        <f t="shared" ref="H20:N20" si="27">SUM(H16:H19)</f>
        <v>0</v>
      </c>
      <c r="I20" s="220">
        <f t="shared" si="27"/>
        <v>0</v>
      </c>
      <c r="J20" s="220">
        <f t="shared" si="27"/>
        <v>0</v>
      </c>
      <c r="K20" s="77">
        <f t="shared" si="27"/>
        <v>10000</v>
      </c>
      <c r="L20" s="221">
        <f t="shared" si="27"/>
        <v>10000</v>
      </c>
      <c r="M20" s="220">
        <f t="shared" si="27"/>
        <v>0</v>
      </c>
      <c r="N20" s="170">
        <f t="shared" si="27"/>
        <v>10000</v>
      </c>
      <c r="O20" s="152"/>
      <c r="P20" s="77"/>
      <c r="Q20" s="175">
        <f t="shared" ref="Q20:W20" si="28">SUM(Q16:Q19)</f>
        <v>5000</v>
      </c>
      <c r="R20" s="220">
        <f t="shared" si="28"/>
        <v>5000</v>
      </c>
      <c r="S20" s="220">
        <f t="shared" si="28"/>
        <v>20000</v>
      </c>
      <c r="T20" s="77">
        <f t="shared" si="28"/>
        <v>15000</v>
      </c>
      <c r="U20" s="221">
        <f t="shared" si="28"/>
        <v>45000</v>
      </c>
      <c r="V20" s="155">
        <f t="shared" si="28"/>
        <v>0</v>
      </c>
      <c r="W20" s="222">
        <f t="shared" si="28"/>
        <v>45000</v>
      </c>
      <c r="X20" s="152"/>
      <c r="Y20" s="223"/>
      <c r="Z20" s="175">
        <f t="shared" ref="Z20:AF20" si="29">SUM(Z16:Z19)</f>
        <v>0</v>
      </c>
      <c r="AA20" s="220">
        <f t="shared" si="29"/>
        <v>0</v>
      </c>
      <c r="AB20" s="220">
        <f t="shared" si="29"/>
        <v>15000</v>
      </c>
      <c r="AC20" s="224">
        <f t="shared" si="29"/>
        <v>0</v>
      </c>
      <c r="AD20" s="155">
        <f t="shared" si="29"/>
        <v>15000</v>
      </c>
      <c r="AE20" s="155">
        <f t="shared" si="29"/>
        <v>0</v>
      </c>
      <c r="AF20" s="150">
        <f t="shared" si="29"/>
        <v>15000</v>
      </c>
      <c r="AG20" s="152"/>
      <c r="AH20" s="77"/>
      <c r="AI20" s="176">
        <f>SUM(AI16:AI19)</f>
        <v>70000</v>
      </c>
      <c r="AJ20" s="225">
        <f>SUM(AJ16:AJ19)</f>
        <v>0</v>
      </c>
      <c r="AK20" s="78">
        <f>SUM(AK16:AK19)</f>
        <v>70000</v>
      </c>
      <c r="AL20" s="21"/>
      <c r="AM20" s="151"/>
      <c r="AN20" s="153"/>
      <c r="AO20" s="154"/>
      <c r="AR20" s="275">
        <f t="shared" ref="AR20:BC20" si="30">SUM(AR16:AR19)</f>
        <v>0</v>
      </c>
      <c r="AS20" s="275">
        <f t="shared" si="30"/>
        <v>0</v>
      </c>
      <c r="AT20" s="275">
        <f t="shared" si="30"/>
        <v>0</v>
      </c>
      <c r="AU20" s="275">
        <f t="shared" si="30"/>
        <v>10000</v>
      </c>
      <c r="AV20" s="275">
        <f t="shared" si="30"/>
        <v>5000</v>
      </c>
      <c r="AW20" s="275">
        <f t="shared" si="30"/>
        <v>5000</v>
      </c>
      <c r="AX20" s="275">
        <f t="shared" si="30"/>
        <v>20000</v>
      </c>
      <c r="AY20" s="275">
        <f t="shared" si="30"/>
        <v>15000</v>
      </c>
      <c r="AZ20" s="275">
        <f t="shared" si="30"/>
        <v>0</v>
      </c>
      <c r="BA20" s="275">
        <f t="shared" si="30"/>
        <v>0</v>
      </c>
      <c r="BB20" s="275">
        <f t="shared" si="30"/>
        <v>15000</v>
      </c>
      <c r="BC20" s="275">
        <f t="shared" si="30"/>
        <v>0</v>
      </c>
      <c r="BD20" s="275">
        <f>SUM(BD16:BD19)</f>
        <v>70000</v>
      </c>
    </row>
    <row r="21" spans="2:56" ht="15.75" thickTop="1" x14ac:dyDescent="0.25"/>
    <row r="22" spans="2:56" ht="24" customHeight="1" x14ac:dyDescent="0.25">
      <c r="B22" s="432" t="s">
        <v>45</v>
      </c>
      <c r="C22" s="432"/>
      <c r="D22" s="432"/>
      <c r="E22" s="432"/>
      <c r="F22" s="163"/>
    </row>
    <row r="23" spans="2:56" s="22" customFormat="1" ht="15.75" customHeight="1" x14ac:dyDescent="0.25">
      <c r="E23" s="23"/>
      <c r="F23" s="23"/>
      <c r="K23" s="24"/>
    </row>
    <row r="24" spans="2:56" s="22" customFormat="1" x14ac:dyDescent="0.25"/>
    <row r="25" spans="2:56" s="22" customFormat="1" x14ac:dyDescent="0.25"/>
    <row r="26" spans="2:56" s="22" customFormat="1" x14ac:dyDescent="0.25"/>
    <row r="27" spans="2:56" s="22" customFormat="1" x14ac:dyDescent="0.25"/>
    <row r="28" spans="2:56" s="22" customFormat="1" x14ac:dyDescent="0.25"/>
    <row r="29" spans="2:56" s="22" customFormat="1" x14ac:dyDescent="0.25"/>
    <row r="30" spans="2:56" s="22" customFormat="1" x14ac:dyDescent="0.25"/>
    <row r="31" spans="2:56" s="22" customFormat="1" x14ac:dyDescent="0.25"/>
    <row r="32" spans="2:56" s="22" customFormat="1" x14ac:dyDescent="0.25"/>
    <row r="33" s="22" customFormat="1" x14ac:dyDescent="0.25"/>
    <row r="34" s="22" customFormat="1" x14ac:dyDescent="0.25"/>
  </sheetData>
  <mergeCells count="62">
    <mergeCell ref="U10:Y10"/>
    <mergeCell ref="R11:T11"/>
    <mergeCell ref="U11:Y11"/>
    <mergeCell ref="B2:F5"/>
    <mergeCell ref="G2:T5"/>
    <mergeCell ref="B6:Y6"/>
    <mergeCell ref="B8:H9"/>
    <mergeCell ref="I8:K9"/>
    <mergeCell ref="L8:M9"/>
    <mergeCell ref="N8:Q9"/>
    <mergeCell ref="R8:T9"/>
    <mergeCell ref="U8:Y9"/>
    <mergeCell ref="B10:H11"/>
    <mergeCell ref="I10:K11"/>
    <mergeCell ref="L10:M11"/>
    <mergeCell ref="N10:Q11"/>
    <mergeCell ref="R10:T10"/>
    <mergeCell ref="B13:C15"/>
    <mergeCell ref="D13:E15"/>
    <mergeCell ref="F13:G13"/>
    <mergeCell ref="L13:P13"/>
    <mergeCell ref="U13:Y13"/>
    <mergeCell ref="N14:N15"/>
    <mergeCell ref="O14:O15"/>
    <mergeCell ref="P14:P15"/>
    <mergeCell ref="Q14:Q15"/>
    <mergeCell ref="T14:T15"/>
    <mergeCell ref="U14:U15"/>
    <mergeCell ref="V14:V15"/>
    <mergeCell ref="W14:W15"/>
    <mergeCell ref="AI13:AK13"/>
    <mergeCell ref="AM13:AO13"/>
    <mergeCell ref="F14:F15"/>
    <mergeCell ref="G14:G15"/>
    <mergeCell ref="H14:H15"/>
    <mergeCell ref="I14:I15"/>
    <mergeCell ref="J14:J15"/>
    <mergeCell ref="K14:K15"/>
    <mergeCell ref="L14:L15"/>
    <mergeCell ref="M14:M15"/>
    <mergeCell ref="AD13:AH13"/>
    <mergeCell ref="AA14:AA15"/>
    <mergeCell ref="AB14:AB15"/>
    <mergeCell ref="AC14:AC15"/>
    <mergeCell ref="R14:R15"/>
    <mergeCell ref="S14:S15"/>
    <mergeCell ref="B20:G20"/>
    <mergeCell ref="B22:E22"/>
    <mergeCell ref="AJ14:AJ15"/>
    <mergeCell ref="AK14:AK15"/>
    <mergeCell ref="AM14:AM15"/>
    <mergeCell ref="B17:B19"/>
    <mergeCell ref="C17:C19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</mergeCells>
  <pageMargins left="0.70866141732283472" right="0.70866141732283472" top="0.74803149606299213" bottom="0.74803149606299213" header="0.31496062992125984" footer="0.31496062992125984"/>
  <pageSetup scale="50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A. MARCO INSTITUCIONAL </vt:lpstr>
      <vt:lpstr>B. acciones 1</vt:lpstr>
      <vt:lpstr>B. acciones 2</vt:lpstr>
      <vt:lpstr>B. acciones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UPT</dc:creator>
  <cp:lastModifiedBy>Naty</cp:lastModifiedBy>
  <cp:lastPrinted>2016-02-08T20:30:13Z</cp:lastPrinted>
  <dcterms:created xsi:type="dcterms:W3CDTF">2014-10-10T18:47:42Z</dcterms:created>
  <dcterms:modified xsi:type="dcterms:W3CDTF">2016-02-08T20:30:16Z</dcterms:modified>
</cp:coreProperties>
</file>