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05" firstSheet="1" activeTab="1"/>
  </bookViews>
  <sheets>
    <sheet name="A. MARCO INSTITUCIONAL rev.5" sheetId="1" r:id="rId1"/>
    <sheet name="B. OBJETIVO PARTICULAR 1" sheetId="2" r:id="rId2"/>
    <sheet name="B. OBJETIVO PARTICULAR 2" sheetId="3" r:id="rId3"/>
    <sheet name="B. OBJETIVO PARTICULAR 3" sheetId="4" r:id="rId4"/>
    <sheet name="B. OBJETIVO PARTICULAR 4" sheetId="5" r:id="rId5"/>
    <sheet name="B. OBJETIVO PARTICULAR 5" sheetId="6" r:id="rId6"/>
    <sheet name="B. OBJETIVO PARTICULAR 6" sheetId="7" r:id="rId7"/>
  </sheets>
  <definedNames>
    <definedName name="_xlnm.Print_Area" localSheetId="0">'A. MARCO INSTITUCIONAL rev.5'!$B$2:$E$34</definedName>
  </definedNames>
  <calcPr fullCalcOnLoad="1"/>
</workbook>
</file>

<file path=xl/sharedStrings.xml><?xml version="1.0" encoding="utf-8"?>
<sst xmlns="http://schemas.openxmlformats.org/spreadsheetml/2006/main" count="2368" uniqueCount="366">
  <si>
    <t>Formato:</t>
  </si>
  <si>
    <t>Código: PL-F-01-3</t>
  </si>
  <si>
    <t>Fecha: Septiembre de 2014</t>
  </si>
  <si>
    <t>Programa Operativo Anual 2015</t>
  </si>
  <si>
    <t>Rev. 5</t>
  </si>
  <si>
    <t>Pág. 1 de 1</t>
  </si>
  <si>
    <t>A. Marco Institucional y de la Unidad Académica o Administrativa , Objetivos Particulares.</t>
  </si>
  <si>
    <t>Nombre de la Unidad:</t>
  </si>
  <si>
    <t>CONTRALORIA INTERNA</t>
  </si>
  <si>
    <t>Fecha:</t>
  </si>
  <si>
    <t>Institucional</t>
  </si>
  <si>
    <t>Unidad Académica o Administrativa</t>
  </si>
  <si>
    <t>Misión</t>
  </si>
  <si>
    <t>Visión</t>
  </si>
  <si>
    <t>En la Universidad Politécnica de Tlaxcala formamos profesionales competentes e innovadores, con calidad humana y capacidad para resolver necesidades sociales mediante la aplicación de su modelo educativo que contribuye al desarrollo tecnológico, económico y sustentable del País.</t>
  </si>
  <si>
    <t>La Universidad Politecnica de Tlaxcala es reconocida por la pertinencia y acreditación de sus programas, por sus lineas de investigación aplicada, cuerpos academicos consolidados y alianza estrategicas de alcance internacional para la transferencia y desarrollo tecnologico, en total correspondencia con el desarrollo                          Sustentable de su entorno.</t>
  </si>
  <si>
    <t>Evaluar de manera preventiva, detectiva, correctiva, operativa, estratégica  y sistemática, los procesos administrativos de la universidad dentro del campo de su competencia, de acuerdo con la normatividad vigente, para prestar un servicio constructivo y de protección a la Universidad Politécnica de Tlaxcala.</t>
  </si>
  <si>
    <t>Ser un órgano estratégico y especializado, con una estructura  organizada  y consolidada, de apoyo a la Administración para el adecuado control financiero, presupuestal y operativo que favorescan una buena informacion para el  cumplimiento de la misión, visión, objetivos, metas, valores y responsabilidad institucional y asi lograr el fortalecimiento del sistema de control interno y la consolidación de los valortes eticos y la capacidad de los empleados  de la entidad.</t>
  </si>
  <si>
    <t>Políticas Institucionales</t>
  </si>
  <si>
    <t>Función</t>
  </si>
  <si>
    <t>Autoevaluación</t>
  </si>
  <si>
    <t>La contraloría Interna Constituye propiamente un órgano de control establecido en la organización para examinar y vigilar en apego a los lineamientos, así como para participar en la mejora  de los controles establecidos, y en un momento dado en la realización de actividades que de manera específica solicité la Rectoría. Cuenta con una persona de la misma Institución designada para el desempeño de actividades de tipo interdisciplinario enfocadas al cumplimiento de los aspectos de vigilancia.</t>
  </si>
  <si>
    <t>La contraloría Interna se considera de nueva  creación en la UPTx., en el año de 2010 inicia con funciones   de control interno, auditoria, actividades de supervisión y vigilancia en el ejercicio de los recursos  con los que cuenta la universidad (financieros, humanos, materiales) en apoyo a la sana administración financiera teniendo como resultados un mayor control en el ejercicio y comprobación del recurso. Para el ejercicio 2015 se requiere de fortalecer su estructura orgánica</t>
  </si>
  <si>
    <t>Objetivos del Plan Estatal relacionados con la Unidad Académica o Administrativa</t>
  </si>
  <si>
    <t>FODA</t>
  </si>
  <si>
    <t>Fortalezas</t>
  </si>
  <si>
    <t>Oportunidades</t>
  </si>
  <si>
    <t>Mejorar la Calidad de los procesos Educativos y ampliar su cobertura, incrementando los niveles de educación en la población ,Ampliar la gama de opciones a nivel superior que dinamicen el desarrollo del Estado, razon por la cual se impulsará  la consolidación de la Universidad Politecnica.</t>
  </si>
  <si>
    <t>Marco Juridico Normativo acorde  a las necesidades institucionales. Conocimiento y experiencia del área en el campo de la auditoria interna y externa.Disponibilidad del personal  para desarrollar actividades de acuerdo a la normatividad.</t>
  </si>
  <si>
    <t>Poder realizar las observaciones detectadas y emitir las recomendaciones a las areas Auditadas de acuerdo a las normatividad requerida para asegurar un buen control interno para mejorar la Calidad de los Procesos Administrativos y Educativos.</t>
  </si>
  <si>
    <t>Objetivos del PID relacionados con la función de la Unidad Académica o Administrativa</t>
  </si>
  <si>
    <t xml:space="preserve"> Debilidades                 </t>
  </si>
  <si>
    <t>Amenazas</t>
  </si>
  <si>
    <t>Desarrollar y mantener actualizado un marco normativo acorde al modelo educativo, que  sustente a la existencia y operatividad de la UPTx.                                                                                                                     Gestionar oportuna y adecuadamente los recursos necesarios para el cumplimiento de los objetivos institucionales, promoviendo la optimización de los mismos. Planificar el presupuesto institucional vigilando la aplicación de los recursos en las metas y objetivos planeados.  Mantener informada a la comunidad universitaria y a la sociedad en general sobre el manejo de los recursos obtenidos.  Mejorar  la planeación, la administración y las finanzas. Asegurar financiamiento suficiente y oportuno a las acciones universitarias. Consolidar la credibilidad y confianza del pueblo y el gobierno de Tlaxcala y del país en sus Instituciones educativas, en especial las de Educación Superior.</t>
  </si>
  <si>
    <t>No realizar Plan de Trabajo a tiempo para su ejecución</t>
  </si>
  <si>
    <t>Que la información solicitada por la Contraloría Interna a las diferentes areas no la entreguen en tiempo  y forma para su revision, análisis y dictamen .                                                                                                                                                                                                                                               Que el personal no tenga la disposición  para proporcionar la información de acuerdo al Cronograma de trabajo.</t>
  </si>
  <si>
    <t>Objetivos particulares del POA</t>
  </si>
  <si>
    <t>Presupuesto</t>
  </si>
  <si>
    <t>Monto Total del Presupuestado  Autorizado</t>
  </si>
  <si>
    <t xml:space="preserve">Elaboró                                                                                                                                                                                                                                                                                                                                                                                                                                                     </t>
  </si>
  <si>
    <t xml:space="preserve">Visto Bueno                                                                                                                                                                                                                                                                                                                                                                                                                                                                                                                                                                                                                                                                                                                                                                                                                                                                                                                        </t>
  </si>
  <si>
    <t xml:space="preserve">Formato:                      
                                    </t>
  </si>
  <si>
    <t>Código:  PL-F-01-3</t>
  </si>
  <si>
    <t>Anexo B. Objetivos Particulares, Metas , Calendarización, Seguimiento y Evaluación de acciones por cada objetivo.</t>
  </si>
  <si>
    <t>Area :   CONTRALORIA INTERNA</t>
  </si>
  <si>
    <t xml:space="preserve">NOMBRE DEL  EJECUTOR DEL OBJETIVO : </t>
  </si>
  <si>
    <t xml:space="preserve">PUESTO DEL EJECUTOR: </t>
  </si>
  <si>
    <t>FECHA DE INICIAL:  ENERO</t>
  </si>
  <si>
    <t>FECHA DE FINAL: DICIEMBRE</t>
  </si>
  <si>
    <t>CONTRALOR INTERNO</t>
  </si>
  <si>
    <t>Meta</t>
  </si>
  <si>
    <t>Acción</t>
  </si>
  <si>
    <t>Usuarios y Beneficiarios</t>
  </si>
  <si>
    <t>Beneficios Esperados</t>
  </si>
  <si>
    <t>Fecha</t>
  </si>
  <si>
    <t>ENERO</t>
  </si>
  <si>
    <t>FEBRERO</t>
  </si>
  <si>
    <t>MARZO</t>
  </si>
  <si>
    <t>ABRIL</t>
  </si>
  <si>
    <t>MAYO</t>
  </si>
  <si>
    <t>JUNIO</t>
  </si>
  <si>
    <t>JULIO</t>
  </si>
  <si>
    <t>AGOSTO</t>
  </si>
  <si>
    <t>SEPTIEMBRE</t>
  </si>
  <si>
    <t>OCTUBRE</t>
  </si>
  <si>
    <t>NOVIEMBRE</t>
  </si>
  <si>
    <t>DICIEMBRE</t>
  </si>
  <si>
    <t>TOTAL DE PRESUPUESTO</t>
  </si>
  <si>
    <t>Evaluación Anual</t>
  </si>
  <si>
    <t>Situación de la Acción</t>
  </si>
  <si>
    <t>Inicial</t>
  </si>
  <si>
    <t>Final</t>
  </si>
  <si>
    <t>P</t>
  </si>
  <si>
    <t>E</t>
  </si>
  <si>
    <t>Evidencia</t>
  </si>
  <si>
    <t>Logros</t>
  </si>
  <si>
    <t>Limitaciones</t>
  </si>
  <si>
    <t>Programado</t>
  </si>
  <si>
    <t>Ejercido</t>
  </si>
  <si>
    <t>Saldo</t>
  </si>
  <si>
    <t>Concepto</t>
  </si>
  <si>
    <t>Partida presupuestal</t>
  </si>
  <si>
    <t>Valor</t>
  </si>
  <si>
    <t>Reprogramar</t>
  </si>
  <si>
    <t>Eliminar</t>
  </si>
  <si>
    <t>Partida Ejercida</t>
  </si>
  <si>
    <t>D</t>
  </si>
  <si>
    <t>F</t>
  </si>
  <si>
    <t>%</t>
  </si>
  <si>
    <t>Justificacion</t>
  </si>
  <si>
    <t>Alumnos, Personal Academico, Tecnico de Apoyo Administrativo y la Sociedad</t>
  </si>
  <si>
    <t>Enero</t>
  </si>
  <si>
    <t>Diciembre</t>
  </si>
  <si>
    <t>X</t>
  </si>
  <si>
    <t>Revisión de los Estados Financieros y notas de los mismos</t>
  </si>
  <si>
    <t>Seguimiento de Amortizaciones Contables</t>
  </si>
  <si>
    <t>Auditorias al Control Interno de Recursos Humanos (gastos medicos, sueldos e incidencias, firma de nomina y la emision de los recibos electronicos)</t>
  </si>
  <si>
    <t>SUB - TOTAL</t>
  </si>
  <si>
    <r>
      <t>Nota</t>
    </r>
    <r>
      <rPr>
        <sz val="12"/>
        <color indexed="8"/>
        <rFont val="Palatino Linotype"/>
        <family val="1"/>
      </rPr>
      <t xml:space="preserve">: Llene este formato por cada objetivo particular definido :  </t>
    </r>
    <r>
      <rPr>
        <b/>
        <sz val="12"/>
        <color indexed="8"/>
        <rFont val="Palatino Linotype"/>
        <family val="1"/>
      </rPr>
      <t>P = Planificado, E = Ejecutado; Evidencia en electrónico (E)   en documento (D) y ó (F) fisica</t>
    </r>
  </si>
  <si>
    <t>Elaboró</t>
  </si>
  <si>
    <t>Visto Bueno</t>
  </si>
  <si>
    <t>Revisa</t>
  </si>
  <si>
    <t>MTRO. NARCISO XICOHTENCATL ROJAS</t>
  </si>
  <si>
    <t>Ejecuta</t>
  </si>
  <si>
    <t>RECTOR DE LA UNIVERSIDAD POLITECNICA DE TLAXCALA</t>
  </si>
  <si>
    <t>Alumnos, Personal Academico, Tecnico de Apoyo, Administrativo y la Sociedad</t>
  </si>
  <si>
    <t>Conocer las observaciones realizadas  por los diferentes Organos Revisores</t>
  </si>
  <si>
    <t>Informe de las Observaciones y acciones realizadas para solventar cada una de ellas, asi como del seguimiento de las recomendaciones de los organos revisores</t>
  </si>
  <si>
    <t>Solventar las observaciones de las Auditorias</t>
  </si>
  <si>
    <t>Reporte de las Actividades a la Contraloria  del Ejecutivo.</t>
  </si>
  <si>
    <t>Realizar un informe a la Secretaria de la Funcion Publica de Manera Bimestral</t>
  </si>
  <si>
    <r>
      <t xml:space="preserve">Objetivo Particular 3:  </t>
    </r>
    <r>
      <rPr>
        <sz val="14"/>
        <color indexed="8"/>
        <rFont val="Palatino Linotype"/>
        <family val="1"/>
      </rPr>
      <t>Proteger el patrimonio de la universidad a través de la  Intervención de los procedimientos  administrativos y del S.G.C.  para verificar su correcta aplicación.</t>
    </r>
  </si>
  <si>
    <t>DICIEMBE</t>
  </si>
  <si>
    <t>Evaluar e intervenir en el procedimiento de Adquisiciones de bienes muebles que adquiera la  U.P.T.                                       Licitaciones de Obra Publica</t>
  </si>
  <si>
    <t>Revision de contratos:  a) Personal Academico b) Personal Administrativo c) De Obra</t>
  </si>
  <si>
    <t>Personal Academico, Tecnico de Apoyo, Administrativo y la Sociedad</t>
  </si>
  <si>
    <t>Evaluar e Intervenir en el Procedimiento de Entrega-Recepcion para el cumplimiento normativo.</t>
  </si>
  <si>
    <t>Auditoria Interna al S.G.C.</t>
  </si>
  <si>
    <t>Comunidad Universitaria</t>
  </si>
  <si>
    <r>
      <t xml:space="preserve">Objetivo Particular 4: </t>
    </r>
    <r>
      <rPr>
        <sz val="14"/>
        <color indexed="8"/>
        <rFont val="Palatino Linotype"/>
        <family val="1"/>
      </rPr>
      <t>Brindar seguridad en las actividades administrativas y financieras a la Rectoria, a través del  analisis  y supervisión en el Control Interno  de la universidad para el aprovechamiento de los Recursos Humanos, Materiales y Economicos de la Universidad.</t>
    </r>
  </si>
  <si>
    <t>Revision de Polizas</t>
  </si>
  <si>
    <t>Brindar un servicio constructivo de apoyo a la Rectoria con la Seguridad de que  la actividad Financiera y Administrativa se este efectuandoa a tiempo, con oportunidad y resultados.</t>
  </si>
  <si>
    <t>Revision del Gasto Ejercido:  a) Servicios Generales  b) Materiales y Suiministros c)Obras Publicas</t>
  </si>
  <si>
    <t>Brindar un servicio constructivo de apoyo a la Rectoria con la Seguridad de que  la actividad Financiera y Administrativa se este ejercierndo correctamente en tiempo, con oportunidad, transparencia y resultados sanos y confiables.</t>
  </si>
  <si>
    <t>Evaluar la utilizacion de formatos para el control interno del gasto</t>
  </si>
  <si>
    <t>Mejorar el control de gastos para su adecuado rendimiento</t>
  </si>
  <si>
    <t>Mejorar el Control  Interno de  los gastos para su adecuado rendimiento</t>
  </si>
  <si>
    <t>MTRO. NARCISO XICOHTENCARL ROJAS</t>
  </si>
  <si>
    <t>Área :   CONTRALORIA INTERNA</t>
  </si>
  <si>
    <r>
      <t xml:space="preserve">Objetivo Particular 5: </t>
    </r>
    <r>
      <rPr>
        <sz val="14"/>
        <color indexed="8"/>
        <rFont val="Palatino Linotype"/>
        <family val="1"/>
      </rPr>
      <t>Fortalecer el área de Contraloría Interna, mediante cursos de  capacitación y la realización de visitas a las diferentes instituciones gubernamentales para  eficientar sus funciones.</t>
    </r>
  </si>
  <si>
    <t>Justificación</t>
  </si>
  <si>
    <t>Capacitar al 100% al personal del Área</t>
  </si>
  <si>
    <t>Identificar los curso de capacitación que se requieren</t>
  </si>
  <si>
    <t>Contralor Interno y Asistente de Contralor</t>
  </si>
  <si>
    <t>Identificar los cursos, diplomados y talleres que fortalezcan el área de Contraloría Interna.</t>
  </si>
  <si>
    <t>Partida</t>
  </si>
  <si>
    <t>Febrero</t>
  </si>
  <si>
    <t>Marzo</t>
  </si>
  <si>
    <t>Abril</t>
  </si>
  <si>
    <t>Mayo</t>
  </si>
  <si>
    <t>Junio</t>
  </si>
  <si>
    <t>Julio</t>
  </si>
  <si>
    <t>Agosto</t>
  </si>
  <si>
    <t>Septiembre</t>
  </si>
  <si>
    <t>Octubre</t>
  </si>
  <si>
    <t>Noviembre</t>
  </si>
  <si>
    <t>Anual</t>
  </si>
  <si>
    <t>Solicitar los cursos</t>
  </si>
  <si>
    <t>Solicitar los cursos para el fortalecimiento del Área de Contraloría Interna</t>
  </si>
  <si>
    <t>Capacitación</t>
  </si>
  <si>
    <t>Asistir a los cursos</t>
  </si>
  <si>
    <t>Aplicar los Conocimientos obtenidos para Fortalecer el trabajo de la Contraloría Interna.</t>
  </si>
  <si>
    <t>Visitar al 100% Instituciones Estatales y Federales</t>
  </si>
  <si>
    <t>Realizar visitas a la  C.U.P. cada cuatrimestre.</t>
  </si>
  <si>
    <t>Alumnos, Personal Académico, Técnico de Apoyo, Administrativo y la Sociedad</t>
  </si>
  <si>
    <t>Realizar visitas a la C.U.P. relacionada con las auditorias internas</t>
  </si>
  <si>
    <t>Pasajes terrestre</t>
  </si>
  <si>
    <t>Realizar visitas a la Secretaria  de Educación Publica cada cuatrimestre.</t>
  </si>
  <si>
    <t>Realizar visitas a la S.E.P. para valorar el calendario de presupuesto anual.</t>
  </si>
  <si>
    <t>Pasajes terrestres</t>
  </si>
  <si>
    <t>Realizar visitas a la Contraloria del Ejecutivo</t>
  </si>
  <si>
    <t>Realizar visitas a la S.F.P. relacionada con las Auditorias Internas</t>
  </si>
  <si>
    <t>Realizar visitas a otras instituciones.</t>
  </si>
  <si>
    <t>Fortalecer los conocimientos.</t>
  </si>
  <si>
    <r>
      <t>Nota</t>
    </r>
    <r>
      <rPr>
        <sz val="12"/>
        <color indexed="8"/>
        <rFont val="Palatino Linotype"/>
        <family val="1"/>
      </rPr>
      <t xml:space="preserve">: Llene este formato por cada objetivo particular definido :  </t>
    </r>
    <r>
      <rPr>
        <b/>
        <sz val="12"/>
        <color indexed="8"/>
        <rFont val="Palatino Linotype"/>
        <family val="1"/>
      </rPr>
      <t>P = Planificado, E = Ejecutado; Evidencia en electrónico (E)   en documento (D) y o (F) física</t>
    </r>
  </si>
  <si>
    <r>
      <t xml:space="preserve">Objetivo Particular 6: </t>
    </r>
    <r>
      <rPr>
        <sz val="14"/>
        <color indexed="8"/>
        <rFont val="Palatino Linotype"/>
        <family val="1"/>
      </rPr>
      <t xml:space="preserve">Asegurar el control  administativo y financiero de la universidad a través de la realización de las actividades de la Contraloria Interna para brindar un servicio con eficiencia y eficacia. </t>
    </r>
  </si>
  <si>
    <t>FECHA  INICIAL:  ENERO 2015</t>
  </si>
  <si>
    <t>FECHA DE FINAL: DICIEMBRE 2015.</t>
  </si>
  <si>
    <t>Realizar Actividades propias de la Contraloria Interna al 100%</t>
  </si>
  <si>
    <t>Realizar Ofiicios para las Auditorias Programadas de Aceurdo al Cronograma de trabajo de la Contraloria Interna</t>
  </si>
  <si>
    <t>Alumnos, Personal academico, Tecnico de Apoyo, Administrativo y la Sociedad</t>
  </si>
  <si>
    <t>Brindar un servicio constructivo de apoyo a la Rectoria con la  seguridad de que la actividad Financiera y Administrativa se este efectuando a tiempo, con oportunidad y resultados.</t>
  </si>
  <si>
    <t>x</t>
  </si>
  <si>
    <t>Realizar reportes de las Auditorias programadas</t>
  </si>
  <si>
    <t>Materiales de impresión</t>
  </si>
  <si>
    <t>Reealizar Anexos y Actas en la intervencion de la Entrega-Recepcion</t>
  </si>
  <si>
    <t>Refacciones y accesorios menores de equipo de computo</t>
  </si>
  <si>
    <t>Realizar reportes finales para la Contraloria del Ejecutivo</t>
  </si>
  <si>
    <t>Materiales, Utiles y equipos menores de tecnologia de informacion  y comunicaciones.</t>
  </si>
  <si>
    <t>Realizar al 100% las actividades inherentes de la Contraloria Interna de acuerdo al Cronograma de Trabajo</t>
  </si>
  <si>
    <t>Gastos de representacion</t>
  </si>
  <si>
    <t>.</t>
  </si>
  <si>
    <t>LIC. MARTHA SANCHEZ HERNANDEZ</t>
  </si>
  <si>
    <t xml:space="preserve">MTRO. NARCISO XICOHTENCATL ROJAS                                                                                                                                                                                                                                                 </t>
  </si>
  <si>
    <t xml:space="preserve">CONTRALORA INTERNA </t>
  </si>
  <si>
    <t>Pág. 1 de 2</t>
  </si>
  <si>
    <r>
      <rPr>
        <b/>
        <sz val="10"/>
        <color indexed="8"/>
        <rFont val="Tahoma"/>
        <family val="2"/>
      </rPr>
      <t>1</t>
    </r>
    <r>
      <rPr>
        <sz val="10"/>
        <color indexed="8"/>
        <rFont val="Tahoma"/>
        <family val="2"/>
      </rPr>
      <t xml:space="preserve">. Proporcionar a la ciudadania una garantia razonable de que la actuación del Rector y de los demás funcionarios universitarios de la administración, se ejecuta conforme al marco legal y técnico.                                                                                                                                 </t>
    </r>
    <r>
      <rPr>
        <b/>
        <sz val="10"/>
        <color indexed="8"/>
        <rFont val="Tahoma"/>
        <family val="2"/>
      </rPr>
      <t>2</t>
    </r>
    <r>
      <rPr>
        <sz val="10"/>
        <color indexed="8"/>
        <rFont val="Tahoma"/>
        <family val="2"/>
      </rPr>
      <t>. Contar con una contraloria interna, que de seguridad  a la actividad financiera y administrativa, Donde se efectue en  tiempo y forma , con oportunidad y resultados.</t>
    </r>
  </si>
  <si>
    <r>
      <rPr>
        <b/>
        <sz val="10"/>
        <color indexed="8"/>
        <rFont val="Tahoma"/>
        <family val="2"/>
      </rPr>
      <t xml:space="preserve">Objetivo 1: </t>
    </r>
    <r>
      <rPr>
        <sz val="10"/>
        <color indexed="8"/>
        <rFont val="Tahoma"/>
        <family val="2"/>
      </rPr>
      <t>Garantizar la integridad de la universidad a través de la Supervisión de las actividades  y las auditorias en las diversas areas de la Universidad Politecnica de Tlaxcala para eficientar los procesos administrativos.</t>
    </r>
  </si>
  <si>
    <r>
      <rPr>
        <b/>
        <sz val="10"/>
        <color indexed="8"/>
        <rFont val="Tahoma"/>
        <family val="2"/>
      </rPr>
      <t xml:space="preserve">Objetivo 2: </t>
    </r>
    <r>
      <rPr>
        <sz val="10"/>
        <color indexed="8"/>
        <rFont val="Tahoma"/>
        <family val="2"/>
      </rPr>
      <t>Dar seguimiento a las Observaciones y Recomendaciones de las Auditorias Realizadas por los organos revisores  ( Auditoria Superior de la Federación , Organo de Fiscalización Superior,Contraloria del Ejecutivo y Despachos Contables Externos) para verificar que se hayan atendido en tiempo y forma.</t>
    </r>
  </si>
  <si>
    <r>
      <rPr>
        <b/>
        <sz val="10"/>
        <color indexed="8"/>
        <rFont val="Tahoma"/>
        <family val="2"/>
      </rPr>
      <t xml:space="preserve">Objetivo 3: </t>
    </r>
    <r>
      <rPr>
        <sz val="10"/>
        <color indexed="8"/>
        <rFont val="Tahoma"/>
        <family val="2"/>
      </rPr>
      <t>Proteger el patrimonio de la universidad a través de la  Intervención de los procedimientos  administrativos y del SGC  para verificar su correcta aplicación.</t>
    </r>
  </si>
  <si>
    <r>
      <rPr>
        <b/>
        <sz val="10"/>
        <color indexed="8"/>
        <rFont val="Tahoma"/>
        <family val="2"/>
      </rPr>
      <t>Objetivo 4:</t>
    </r>
    <r>
      <rPr>
        <sz val="10"/>
        <color indexed="8"/>
        <rFont val="Tahoma"/>
        <family val="2"/>
      </rPr>
      <t xml:space="preserve"> Brindar seguridad en las actividades administrativas y financieras a la Rectoria, a través del  analisis  y supervisión en el Control Interno  de la universidad para el aprovechamiento de los Recursos Humanos, Materiales y Economicos de la Universidad.</t>
    </r>
  </si>
  <si>
    <r>
      <rPr>
        <b/>
        <sz val="10"/>
        <color indexed="8"/>
        <rFont val="Tahoma"/>
        <family val="2"/>
      </rPr>
      <t xml:space="preserve">Objetivo 5: </t>
    </r>
    <r>
      <rPr>
        <sz val="10"/>
        <color indexed="8"/>
        <rFont val="Tahoma"/>
        <family val="2"/>
      </rPr>
      <t>Fortalecer el area de Contraloria Interna, mediante cursos de  capacitación y la realización de visitas a las diferentes instituciones gubernamentales para  eficientar sus funciones.</t>
    </r>
  </si>
  <si>
    <r>
      <rPr>
        <b/>
        <sz val="10"/>
        <color indexed="8"/>
        <rFont val="Tahoma"/>
        <family val="2"/>
      </rPr>
      <t xml:space="preserve">Objetivo 6: </t>
    </r>
    <r>
      <rPr>
        <sz val="10"/>
        <color indexed="8"/>
        <rFont val="Tahoma"/>
        <family val="2"/>
      </rPr>
      <t xml:space="preserve">Asegurar el control  administativo y financiero de la universidad a través de la realización de las actividades de la Contraloria Interna para brindar un servicio con eficiencia y eficacia. </t>
    </r>
  </si>
  <si>
    <t>LICENCIADA MARTHA SANCHEZ HERNANDEZ</t>
  </si>
  <si>
    <t>Seguimiento de obervaciones de Auditorias del O.F.S. por los bimestres: ENERO-FEBRERO, MARZO-ABRIL, MAYO-JUNIO, todos del ejercicio 2014</t>
  </si>
  <si>
    <t>Se presentop informe de actividades a la Contraloria del Ejecutivo , donde se da a conocer el Status de cada una de las Auditorias y Revisiones.</t>
  </si>
  <si>
    <t>1.-Se informo a la Direccion de Planeacion de la Revision del Programa Operativo Anual 2015.     2.-Se informo a la Directora de Tranferencia e Innovacion Tecnologica y Academica  de la orden de revicion de los programas de apoyo a diferenres empresas por parte de CONACYT y otras dependencias.</t>
  </si>
  <si>
    <t>Los C. Ana Sanchez Flores y Toribio Calderon Hernandez hicieron entrega de los equipos que tenian en su poder.</t>
  </si>
  <si>
    <t>LICENCIADA MARTHA SANCHEZ HERNANDDEZ</t>
  </si>
  <si>
    <t>CONTRALORA  INTERNA</t>
  </si>
  <si>
    <t>No se identificaron cursos adecuados a  las actividades realizadas</t>
  </si>
  <si>
    <t xml:space="preserve">No se identificaron cursos   </t>
  </si>
  <si>
    <t>No se realizo</t>
  </si>
  <si>
    <t>Se asistio para  tratar acuerdos con el Contralor del Ejecutivo</t>
  </si>
  <si>
    <t>LICENCIADA NARTHA SANCHEZ HERNANDEZ</t>
  </si>
  <si>
    <t>CONTRALORA INTERNA</t>
  </si>
  <si>
    <t>Se asistio al curso denominado "MODELO ESTANDAR DE CONTROL INTERNO"</t>
  </si>
  <si>
    <t>Se obtuvo invitacion por parte de laContraloria del Ejwecutivo del Estado</t>
  </si>
  <si>
    <t>Se informo a Rectoria para Aisitir al Curso</t>
  </si>
  <si>
    <t>Se asistio al curso impartido por personal de la U.P.T denominado " Inducción al Sistema de Gestión de la Calidad”.</t>
  </si>
  <si>
    <t>Invitacion del area del Sistema de Gestion de Calidad.</t>
  </si>
  <si>
    <t>No se obtiene la informacion debido a que se encuentra en ajustes.</t>
  </si>
  <si>
    <t>1.-Se envio informe a la Contraloria del Ejecutivo de las Actividades Reealizadas por el Primer Bimestre 2015.                                                                                             2.- Se envia Informe al RECTOR , de revision documental al control interno de los expedientes de la convocatoria PRONABES  2013-2014.                                                                                3.-Con fecha 2 de Marzo del 2015 se recibio cedula de observaciones con propuesta de solventacion, por la revision documental al Control Interno y bitacoras de suministro de combustible a vahiculos oficiales y particulares por los meses de Enero a Mayo del 2014.                                                            4.- Se envio ofico a la Secretaria Administrativa informandole de la Revision de de Gastos Medicos y Control de incidencias  por el periodo del 1ro. de Octubre del 2014 ak 28 de Febrero del 2015.</t>
  </si>
  <si>
    <t>En relacion  al punto No. 4 la informacion se recibio de manera parcial.</t>
  </si>
  <si>
    <t>Invitacion de la Contraloria del Ejecutivo para Asistir al curso denominado "CONTROL INTERNO Y ACUERDOS DE COORDINACION"</t>
  </si>
  <si>
    <t>Se informo al Rector de la Asitencia del Curso</t>
  </si>
  <si>
    <t xml:space="preserve">Se asistio al  al curso denominado "CONTROL INTERNO Y ACUERDOS DE COORDINACION" </t>
  </si>
  <si>
    <t>Se realizo informe de actividades por los mes de Enero y Febrero del 2015.</t>
  </si>
  <si>
    <t>LIC.  MARTHA SANCHEZ HERNANDEZ</t>
  </si>
  <si>
    <t>Aun no presentan el comprobante solicitado.</t>
  </si>
  <si>
    <t>24 DE JUNIO 2015</t>
  </si>
  <si>
    <t>La informacion la entregaron parcialmente</t>
  </si>
  <si>
    <t xml:space="preserve">  1.-Se realizaron  pruebas de agua en construccion de Cubierta a base de Estructuras metalicas y cubierta de Policarbonato.                                                                  2.-Se realizo recorrido en edificio UD-4 para verificar los conceptos del catalogo pendientes po concluir .                                                                      3.-Se envia oficio al RECTOR para que informe sobre el Status de  los elevadores ubicados en edificio UD1 y BIBLIOTECA                                 4.-Se solcito a la Direccion de Planeacion se realizara la medicion de la Malla Ciclonica.</t>
  </si>
  <si>
    <t>Seguimiento de obervaciones de Auditorias del O.F.S. de  los bimestres: ENERO-FEBRERO, MARZO-ABRIL, MAYO-JUNIO, todos del ejercicio 2014</t>
  </si>
  <si>
    <t>De manera economica personal de la Secretaria Administrativa ha informado de las solventaciones realizadas a cada una de las observaciones por los organos revisores</t>
  </si>
  <si>
    <t>1.-Se envio informe anual de actividades por el Ejercicio 2014, a al Contraloria del Ejecutivo.                                 2.-Seguimiento de revision de becas otorgadas PRONABES 2013-2014</t>
  </si>
  <si>
    <t>Con fecha 13 de Abril se  recibio solventacion de auditoria PRONABES 2013-2014.</t>
  </si>
  <si>
    <t>Derivado de la Entrega -Recepcion del C. Gillermo Hernandez Serrano, se solicito a los Ciudadanos Ana Sanchez Flores y Toribio Calderon la entrega  de dos micrograbadoras que tienen en su poder.</t>
  </si>
  <si>
    <t xml:space="preserve">Se realizaron diversos oficios para  solictar y realizar obseraciones </t>
  </si>
  <si>
    <t>Se realizo minuta por entrega de micrograbadoras prestadas a los Ciudadanos  Ana Sanchez Flores y Toribio Calderon Hernandez</t>
  </si>
  <si>
    <r>
      <rPr>
        <sz val="8"/>
        <color indexed="8"/>
        <rFont val="Palatino Linotype"/>
        <family val="1"/>
      </rPr>
      <t xml:space="preserve">1.-Se realizaron recorridos conjuntamente con el personal de la Contraloria del Ejecutivo  para verificacion de obras:                                                  </t>
    </r>
    <r>
      <rPr>
        <b/>
        <sz val="8"/>
        <color indexed="8"/>
        <rFont val="Palatino Linotype"/>
        <family val="1"/>
      </rPr>
      <t>a).-</t>
    </r>
    <r>
      <rPr>
        <sz val="8"/>
        <color indexed="8"/>
        <rFont val="Palatino Linotype"/>
        <family val="1"/>
      </rPr>
      <t xml:space="preserve">Rahabilitacion de cancha de futbol Soccer                                         </t>
    </r>
    <r>
      <rPr>
        <b/>
        <sz val="8"/>
        <color indexed="8"/>
        <rFont val="Palatino Linotype"/>
        <family val="1"/>
      </rPr>
      <t>b</t>
    </r>
    <r>
      <rPr>
        <sz val="8"/>
        <color indexed="8"/>
        <rFont val="Palatino Linotype"/>
        <family val="1"/>
      </rPr>
      <t xml:space="preserve">).-Construccion de cancha de Futbol 7                                        </t>
    </r>
    <r>
      <rPr>
        <b/>
        <sz val="8"/>
        <color indexed="8"/>
        <rFont val="Palatino Linotype"/>
        <family val="1"/>
      </rPr>
      <t>c)</t>
    </r>
    <r>
      <rPr>
        <sz val="8"/>
        <color indexed="8"/>
        <rFont val="Palatino Linotype"/>
        <family val="1"/>
      </rPr>
      <t xml:space="preserve">.-Rehabilitacion de pista de Atletismo                                                </t>
    </r>
    <r>
      <rPr>
        <b/>
        <sz val="8"/>
        <color indexed="8"/>
        <rFont val="Palatino Linotype"/>
        <family val="1"/>
      </rPr>
      <t>d)</t>
    </r>
    <r>
      <rPr>
        <sz val="8"/>
        <color indexed="8"/>
        <rFont val="Palatino Linotype"/>
        <family val="1"/>
      </rPr>
      <t>.-Construccion de cancha de Voleibol de Playa                           2.-En  cumplimiento de lo dispuesto del reglamento  Interior de la Contraloria del Ejecutivo, se solictito al ITIFE su intervencion  para la veriricacion de la obra denominada "CONSTRUCCION DE ESTACIONAMIENTO"</t>
    </r>
  </si>
  <si>
    <r>
      <t xml:space="preserve">Se realizaron recorridos conjuntamente con el personal de la Contraloria del Ejecutivo  para verificacion de obras:                                                  </t>
    </r>
    <r>
      <rPr>
        <b/>
        <sz val="9"/>
        <color indexed="8"/>
        <rFont val="Palatino Linotype"/>
        <family val="1"/>
      </rPr>
      <t>a</t>
    </r>
    <r>
      <rPr>
        <sz val="9"/>
        <color indexed="8"/>
        <rFont val="Palatino Linotype"/>
        <family val="1"/>
      </rPr>
      <t xml:space="preserve">).-Rahabilitacion de cancha de futbol Soccer                                         </t>
    </r>
    <r>
      <rPr>
        <b/>
        <sz val="9"/>
        <color indexed="8"/>
        <rFont val="Palatino Linotype"/>
        <family val="1"/>
      </rPr>
      <t>b</t>
    </r>
    <r>
      <rPr>
        <sz val="9"/>
        <color indexed="8"/>
        <rFont val="Palatino Linotype"/>
        <family val="1"/>
      </rPr>
      <t xml:space="preserve">).-Construccion de cancha de Futbol 7                                        </t>
    </r>
    <r>
      <rPr>
        <b/>
        <sz val="9"/>
        <color indexed="8"/>
        <rFont val="Palatino Linotype"/>
        <family val="1"/>
      </rPr>
      <t>c)</t>
    </r>
    <r>
      <rPr>
        <sz val="9"/>
        <color indexed="8"/>
        <rFont val="Palatino Linotype"/>
        <family val="1"/>
      </rPr>
      <t xml:space="preserve">.-Rehabilitacion de pista de Atletismo                                                </t>
    </r>
    <r>
      <rPr>
        <b/>
        <sz val="9"/>
        <color indexed="8"/>
        <rFont val="Palatino Linotype"/>
        <family val="1"/>
      </rPr>
      <t>d</t>
    </r>
    <r>
      <rPr>
        <sz val="9"/>
        <color indexed="8"/>
        <rFont val="Palatino Linotype"/>
        <family val="1"/>
      </rPr>
      <t xml:space="preserve">).-Construccion de cancha de Voleibol de Playa                                                </t>
    </r>
    <r>
      <rPr>
        <b/>
        <sz val="9"/>
        <color indexed="8"/>
        <rFont val="Palatino Linotype"/>
        <family val="1"/>
      </rPr>
      <t>e</t>
    </r>
    <r>
      <rPr>
        <sz val="9"/>
        <color indexed="8"/>
        <rFont val="Palatino Linotype"/>
        <family val="1"/>
      </rPr>
      <t>)Construccion de estacionamiento</t>
    </r>
  </si>
  <si>
    <t>Se dio seguimiento a las quejas emitidas contra el personal de Quimica</t>
  </si>
  <si>
    <r>
      <rPr>
        <b/>
        <sz val="9"/>
        <color indexed="8"/>
        <rFont val="Palatino Linotype"/>
        <family val="1"/>
      </rPr>
      <t>1</t>
    </r>
    <r>
      <rPr>
        <sz val="9"/>
        <color indexed="8"/>
        <rFont val="Palatino Linotype"/>
        <family val="1"/>
      </rPr>
      <t xml:space="preserve">.-Se dio seguimiento a las quejas emitidas contra el personal de Quimica.                                                   </t>
    </r>
    <r>
      <rPr>
        <b/>
        <sz val="9"/>
        <color indexed="8"/>
        <rFont val="Palatino Linotype"/>
        <family val="1"/>
      </rPr>
      <t>2</t>
    </r>
    <r>
      <rPr>
        <sz val="9"/>
        <color indexed="8"/>
        <rFont val="Palatino Linotype"/>
        <family val="1"/>
      </rPr>
      <t xml:space="preserve">.-Se solicito el seguimiento del Comité Técnico del Archivo. </t>
    </r>
  </si>
  <si>
    <t>Se solicito a la  Secretaria Administrativa  comprobante de pago  de Contruccciones E.J.A., por consumo  de Energia electrica y Agua</t>
  </si>
  <si>
    <t>RO =( AR/AP)*100</t>
  </si>
  <si>
    <t>ACCIONES REALIZADAS /ACCIONES PROGRAMADAS*100</t>
  </si>
  <si>
    <t>No se ha realizado y se tiene programado hacerlo para el mes de octubre</t>
  </si>
  <si>
    <t>No se ha realizado, se realizara para el mes de junio</t>
  </si>
  <si>
    <t xml:space="preserve">No se obtuvo la información </t>
  </si>
  <si>
    <t>Se va ha realizar para el mes de septiembre</t>
  </si>
  <si>
    <t>Se realiza para el mes de octubre</t>
  </si>
  <si>
    <t>Se realizo la revición de la obra , construcción de andadordes con cubierta de policarbonato</t>
  </si>
  <si>
    <t>Revición de pendiente del UD4</t>
  </si>
  <si>
    <t>Se realiza la revición de polizas de los gastos medicos.</t>
  </si>
  <si>
    <t>No se ha requerido asistir a la CUP</t>
  </si>
  <si>
    <t>No se ha requerido asitir a la SEP</t>
  </si>
  <si>
    <t>No se ha requerido</t>
  </si>
  <si>
    <r>
      <t>C).-</t>
    </r>
    <r>
      <rPr>
        <sz val="9"/>
        <color indexed="8"/>
        <rFont val="Palatino Linotype"/>
        <family val="1"/>
      </rPr>
      <t xml:space="preserve">En proceso la revision Administrativa Operacional de Gastos Medicos </t>
    </r>
  </si>
  <si>
    <r>
      <t>1).-</t>
    </r>
    <r>
      <rPr>
        <sz val="9"/>
        <color indexed="8"/>
        <rFont val="Palatino Linotype"/>
        <family val="1"/>
      </rPr>
      <t>Se informo de la revision a la subdireccion del Centro Integral de Incubacion Desarrollo Empresarialy de Negocios (CIIDEN) de los proyectos para el ejericio 2014 y 2015.</t>
    </r>
  </si>
  <si>
    <t xml:space="preserve">A).-Esta pendiente las solventaciones de las observaciones determinadas por la revision practicada  al Departamento de Recursos Humanos, relativoal Control de Incidencias y Comisiones de los trabajadores. </t>
  </si>
  <si>
    <r>
      <t>1).-</t>
    </r>
    <r>
      <rPr>
        <sz val="9"/>
        <color indexed="8"/>
        <rFont val="Palatino Linotype"/>
        <family val="1"/>
      </rPr>
      <t xml:space="preserve">Se entrego informe de resultados del Control de Incidencias y comisiones de los trabajadores, a la SECRETARIA ADMINISTRATIVA      </t>
    </r>
    <r>
      <rPr>
        <b/>
        <sz val="9"/>
        <color indexed="8"/>
        <rFont val="Palatino Linotype"/>
        <family val="1"/>
      </rPr>
      <t xml:space="preserve">      </t>
    </r>
  </si>
  <si>
    <t>A).- En proceso la revision Administrativa al Departamento de Recursos Humanos, relativos al Control de Incidencias y Comisiones de los Trabajadores.</t>
  </si>
  <si>
    <r>
      <t>A).-</t>
    </r>
    <r>
      <rPr>
        <sz val="9"/>
        <color indexed="8"/>
        <rFont val="Palatino Linotype"/>
        <family val="1"/>
      </rPr>
      <t>Se entrego informe de resultados de la revision a la Subdireccion de Informatica y Sistemas, consistente en la revuision y evaluacion del control de operación, mantenimiento y actualizacion de los sistemas e informacion, asi cdomo a los servicios realizados a los equipo del personal docente, administrarivo y de servicios.Se informo de la revision a la subdireccion del Centro Integral de Incubacion Desarrollo Empresarialy de Negocios (CIIDEN) de los proyectos para el ejericio 2014 y 2015.</t>
    </r>
  </si>
  <si>
    <t>No se tuvo la informacion</t>
  </si>
  <si>
    <t xml:space="preserve">Se realizara en el mes de Octubre </t>
  </si>
  <si>
    <r>
      <t>A).-</t>
    </r>
    <r>
      <rPr>
        <sz val="9"/>
        <color indexed="8"/>
        <rFont val="Palatino Linotype"/>
        <family val="1"/>
      </rPr>
      <t>El día 15 de Julio del 2015 se realizó inspección de los trabajos en el edificio UD-2, de impermeabilización que  se realizaron en la azotea del mismo, debido a la gran cantidad de  goteras que existen, las cuales podrían ocasionar daños por lo que se realizaron los siguientes trabajos:
• Levantar en su totalidad las membranas de la impermeabilización existente
• Raspar en la loza para quitar al 100% el impermeabilizante existente.
• Resanar las fisuras existentes.
• Colocación de enladrillado. 
• Sellado en lados cabeceros
Los trabajos se terminaron el día 25 de Agosto del 2015,  y quedo pendiente la</t>
    </r>
    <r>
      <rPr>
        <b/>
        <sz val="9"/>
        <color indexed="8"/>
        <rFont val="Palatino Linotype"/>
        <family val="1"/>
      </rPr>
      <t xml:space="preserve"> Entrega-Recepcion</t>
    </r>
    <r>
      <rPr>
        <sz val="9"/>
        <color indexed="8"/>
        <rFont val="Palatino Linotype"/>
        <family val="1"/>
      </rPr>
      <t xml:space="preserve">. </t>
    </r>
    <r>
      <rPr>
        <b/>
        <sz val="9"/>
        <color indexed="8"/>
        <rFont val="Palatino Linotype"/>
        <family val="1"/>
      </rPr>
      <t>B).-</t>
    </r>
    <r>
      <rPr>
        <sz val="9"/>
        <color indexed="8"/>
        <rFont val="Palatino Linotype"/>
        <family val="1"/>
      </rPr>
      <t xml:space="preserve">Se iniciaron trabajos en el Edificio de Laboratorios 2, para la construcción de  un BIODIGESTOR  para  captar los desechos químicos de los laboratorios, mismos que son descargados por el uso de las tres regaderas (actualmente solo funcionan dos) con  salidas de tubos de P.V.C. de 2.5” y captados por el BIODIGESTOR que consta de un Tinaco Rotoplast con capacidad de 1,100 litros cúbicos, que se encuentra sumergido, y los desechos posteriormente serán extraídos por la empresa especializada. (Sus visitas las hace cada mes) </t>
    </r>
    <r>
      <rPr>
        <b/>
        <sz val="9"/>
        <color indexed="8"/>
        <rFont val="Palatino Linotype"/>
        <family val="1"/>
      </rPr>
      <t>C).</t>
    </r>
    <r>
      <rPr>
        <sz val="9"/>
        <color indexed="8"/>
        <rFont val="Palatino Linotype"/>
        <family val="1"/>
      </rPr>
      <t>Se presentó la Ing. Guadalupe Rodríguez Vázquez, Supervisora de Obra de la Contraloría del Ejecutivo, se verificaron  los vicios ocultos  del Edificio UD-4 informado por el Arq. Gabino Hugo Ramos Delgado del área de Infraestructura Dependiente de la Dirección de la Unidad de Planeación, a través del oficio s/n de fecha 27 de Julio del año en curso.</t>
    </r>
    <r>
      <rPr>
        <b/>
        <sz val="9"/>
        <color indexed="8"/>
        <rFont val="Palatino Linotype"/>
        <family val="1"/>
      </rPr>
      <t>D).-P</t>
    </r>
    <r>
      <rPr>
        <sz val="9"/>
        <color indexed="8"/>
        <rFont val="Palatino Linotype"/>
        <family val="1"/>
      </rPr>
      <t xml:space="preserve">ersonal de la Contraloría Interna se instaló en el EDIFICIO LT-1, percatándose que se encontraban realizando trabajos que consisten en lo siguiente:
• Hechura de 3 (tres) bases para Robots de las siguientes medidas 0.60 cms. x 2.30 mts.  x 2.00 mts. (Con concreto y armado de acero.). </t>
    </r>
    <r>
      <rPr>
        <b/>
        <sz val="9"/>
        <color indexed="8"/>
        <rFont val="Palatino Linotype"/>
        <family val="1"/>
      </rPr>
      <t>E).-</t>
    </r>
    <r>
      <rPr>
        <sz val="9"/>
        <color indexed="8"/>
        <rFont val="Palatino Linotype"/>
        <family val="1"/>
      </rPr>
      <t>Con fecha 10 de Agosto del 2015 se iniciaron trabajos de construcción del “LAGO ARTIFICIAL” dicha obra es Ejecutada por Viba Construcciones Civiles, S.A. de C.V.
La obra será ejecutada en 140 días del 27 de Julio al 13 de Diciembre del 2015.</t>
    </r>
    <r>
      <rPr>
        <b/>
        <sz val="9"/>
        <color indexed="8"/>
        <rFont val="Palatino Linotype"/>
        <family val="1"/>
      </rPr>
      <t xml:space="preserve">
</t>
    </r>
    <r>
      <rPr>
        <sz val="9"/>
        <color indexed="8"/>
        <rFont val="Palatino Linotype"/>
        <family val="1"/>
      </rPr>
      <t xml:space="preserve">
</t>
    </r>
  </si>
  <si>
    <t>Se realizara para el mes de Octubre</t>
  </si>
  <si>
    <t>Se envio informe al C.P. LUIS BAÑUELOS FLORES de la revision realizada al Programa Operativo Anual  Ejercicio 2015.</t>
  </si>
  <si>
    <t>Se entrego informe de resultados de la revision a la Subdireccion de Informatica y Sistemas.</t>
  </si>
  <si>
    <t>Se entrego informe de resultados al Departamento de Recursos Humanos del  Control de Incidencias y comisiones de los trabajadores</t>
  </si>
  <si>
    <t>Se entrego informe de actividades por los mes de Marzo y Abril del 2015.</t>
  </si>
  <si>
    <t>Se entrego informe de actividades por los mes de Mayo y Junio del 2015.</t>
  </si>
  <si>
    <t>Se envio informe de auditoria  al control interno de los expedientes de la convocatoria PRONABES 2013-2014</t>
  </si>
  <si>
    <t>Con fecha 25 de Mayo del 2015, se envió oficio No. CIUPTX/055/2015 al M.A.D. ULISES OJEDA SANCHEZ, Director del P.E. de Ing. Química, para que informara sobre la Implementación de Acciones para la Mejora de Servicios referente a las 6 (seis) quejas envidas por la Contraloría del Ejecutivo en contra dela Ing. Aquilina Acoltzi Bautista</t>
  </si>
  <si>
    <t xml:space="preserve">Seguimiento de observaciones por Auditorias practicadas por el Organo de Fiscalizacion Superior del Ejercicio 2014:  Bimestres: Enero-Febrero  (2), Marzo -Abril (2), Mayo-Junio (1), Bimestre Enero -Agosto (7), Septiembre-Diciembre (10),PROYECTO METAPOL  Septiembre-Diciembre (1) GASTO CORRIENTE Y FAM. Priemr Pliego (5), GASTO CORRIENTE Y FAM. Enero-Diciembre Segundo Pliego (6). </t>
  </si>
  <si>
    <t>Se presento informe de actividades a la Contraloria del Ejecutivo , donde se da a conocer el Status de cada una de las Auditorias y Revisiones.</t>
  </si>
  <si>
    <t>De manera economica personal de la Secretaria Administrativa ha informado del status  de las  solventaciones realizadas a cada una de las observaciones por los organos revisores</t>
  </si>
  <si>
    <t>Se confirmo  para la asistencia del curso.</t>
  </si>
  <si>
    <t>Se tuvo invitacion para asistir al curso denominado "ARCHIVISTICA Y ADMINISTRACION DE DOCUMENTOS"</t>
  </si>
  <si>
    <t>Se solicito autorizacion a la Contralora Interna Lic. Martha Sanchez Hernandez</t>
  </si>
  <si>
    <t>Se asistio al curso impartido por la Lic. Lucero Eugenia Alvarez Castro, sede Patio Principal del Vitral del Congreso del Estado de Tlaxcala</t>
  </si>
  <si>
    <t>No se identificaron cursos adecuados para el area.</t>
  </si>
  <si>
    <t>Productos alimenticios para personas</t>
  </si>
  <si>
    <t>Esta pendiente la Entrega-Recepcion de las  siguientes personas:       C.P. LEOBARDO CABRERA HERNADEZ, TOMAS DE CASA VEGA  Y PATRICIA JUAREZ SALAZAR</t>
  </si>
  <si>
    <t>Se realizaron diversos oficios para  solicitar, notificar, observar  y contestar.</t>
  </si>
  <si>
    <t>Se tuvo invitacion por parte del Secretrio Academico para participar en el Curso de Archivo.</t>
  </si>
  <si>
    <t>Se asistio al curso de Archivo, impartido por el Lic. Cristhian Temoltzin Carreto</t>
  </si>
  <si>
    <t>No fue necesario</t>
  </si>
  <si>
    <t>Objetivo Particular 1: Garantizar la transparencia de la Universidad a través de la Supervisión de las actividades , programas, metas  y  auditorias en las diversas areas para eficientar los procesos administrativos.</t>
  </si>
  <si>
    <t>Realizar las auditorias  y revisiones programadas</t>
  </si>
  <si>
    <r>
      <t>A).-</t>
    </r>
    <r>
      <rPr>
        <sz val="9"/>
        <color indexed="8"/>
        <rFont val="Palatino Linotype"/>
        <family val="1"/>
      </rPr>
      <t xml:space="preserve">Se dio respuesta  a las solventaciones propuestas por la Direccion de la Unidfad de Planeacion relacionada con la auditoria de PRONABES                                                            </t>
    </r>
    <r>
      <rPr>
        <b/>
        <sz val="9"/>
        <color indexed="8"/>
        <rFont val="Palatino Linotype"/>
        <family val="1"/>
      </rPr>
      <t>B)</t>
    </r>
    <r>
      <rPr>
        <sz val="9"/>
        <color indexed="8"/>
        <rFont val="Palatino Linotype"/>
        <family val="1"/>
      </rPr>
      <t xml:space="preserve">.-Se solcito Informe a la Lic. Reyna Xochihua Lozada respecto de los Convenios,                                                      </t>
    </r>
    <r>
      <rPr>
        <b/>
        <sz val="9"/>
        <color indexed="8"/>
        <rFont val="Palatino Linotype"/>
        <family val="1"/>
      </rPr>
      <t>C).-</t>
    </r>
    <r>
      <rPr>
        <sz val="9"/>
        <color indexed="8"/>
        <rFont val="Palatino Linotype"/>
        <family val="1"/>
      </rPr>
      <t xml:space="preserve">Se dio seguimiento a las observaciones por auditorias practicadas por el Organo de Fiscalizacion Superior en el Ejercicio 2014.         </t>
    </r>
  </si>
  <si>
    <t>Actividades de supervisión y auditorias de tipo operacional o Administrativas y  las Especificas que solicite el Rector</t>
  </si>
  <si>
    <t>No programadas</t>
  </si>
  <si>
    <t>Analizar y  realizar, las acciones correctivas de las diferentes areas auditadas para garantizar la integridad de la Universidad y la veracidad de su informacion.</t>
  </si>
  <si>
    <t>Analizar y realizar, las acciones correctivas de las diferentes areas auditadas para garantizar la integridad de la Universidad y la veracidad de su informacion.</t>
  </si>
  <si>
    <t>Analizar y  realizar , las acciones correctivas de las diferentes areas auditadas para garantizar la integridad de la Universidad y la veracidad de su informacion.</t>
  </si>
  <si>
    <r>
      <t>A).</t>
    </r>
    <r>
      <rPr>
        <sz val="10"/>
        <color indexed="8"/>
        <rFont val="Palatino Linotype"/>
        <family val="1"/>
      </rPr>
      <t xml:space="preserve">-En relación a la información que  se puso a disposición de esta Contraloría Interna, mediante Oficio: UPT/SA/0033/15 de fecha 08 de Abril del año en curso, para llevar a cabo la Revisión Administrativa Operacional de Informes de Gastos Médicos, que consistió en las carpetas con la documentación correspondiente a los meses de Octubre a Diciembre 2014 y Enero a Febrero 2015 dicha información fue entregada en su totalidad a la C.P. Alma Nely Hernández Minor.   </t>
    </r>
    <r>
      <rPr>
        <b/>
        <sz val="10"/>
        <color indexed="8"/>
        <rFont val="Palatino Linotype"/>
        <family val="1"/>
      </rPr>
      <t xml:space="preserve">                                                                                                                                      B)</t>
    </r>
    <r>
      <rPr>
        <sz val="10"/>
        <color indexed="8"/>
        <rFont val="Palatino Linotype"/>
        <family val="1"/>
      </rPr>
      <t xml:space="preserve">.Se entrego informe de resultados de la revisión practicada a la Secretaria Administrativa,  Revisión Administrativa Operacional  de Gastos Médicos número REV01/SA-GMCI/CIUPTX/2015, anexando la cedula de observaciones correspondiente.                                                                </t>
    </r>
    <r>
      <rPr>
        <b/>
        <sz val="10"/>
        <color indexed="8"/>
        <rFont val="Palatino Linotype"/>
        <family val="1"/>
      </rPr>
      <t>C)</t>
    </r>
    <r>
      <rPr>
        <sz val="10"/>
        <color indexed="8"/>
        <rFont val="Palatino Linotype"/>
        <family val="1"/>
      </rPr>
      <t>.-se envió informe al C.P. LUIS BAÑUELOS FLORES DIRECTOR DE PLANEACION de la revisión No. REV02/UP-POA/CIUPTX/2015, realizada a la documentación relativa al  Programa Operativo Anual (POA)  2015, de dicha revisión se apreció lo siguiente:
• Que el documento se elabora con una estructura programática y presupuestal, contiene además el marco institucional, los objetivos, metas y acciones.
Siendo el Programa Operativo Anual un instrumento de control, para medir las actividades que ejecutan cada una de las Áreas que integran la Universidad, se solicitó enviar a este órgano de control interno el seguimiento y evaluación cada cuatrimestre, bajo el indicador de acciones planificadas y ejecutadas, para verificar su cumplimiento en base a resultados</t>
    </r>
    <r>
      <rPr>
        <b/>
        <sz val="10"/>
        <color indexed="8"/>
        <rFont val="Palatino Linotype"/>
        <family val="1"/>
      </rPr>
      <t xml:space="preserve">
B)</t>
    </r>
    <r>
      <rPr>
        <sz val="10"/>
        <color indexed="8"/>
        <rFont val="Palatino Linotype"/>
        <family val="1"/>
      </rPr>
      <t>.-Se dio seguimiento a las observaciones por auditorias practicadas por el Organo de Fiscalizacion Superior en el Ejercicio 2014</t>
    </r>
  </si>
  <si>
    <r>
      <t xml:space="preserve">Objetivo Particular 2: </t>
    </r>
    <r>
      <rPr>
        <sz val="14"/>
        <color indexed="8"/>
        <rFont val="Palatino Linotype"/>
        <family val="1"/>
      </rPr>
      <t>Dar seguimiento a las Observaciones y Recomendaciones de las Auditorias Realizadas por los organos revisores  ( Auditoria Superior de la Federación , Organo de Fiscalización Superior, Contraloria del Ejecutivo, Despachos Externos y Contraloria Interna) para verificar que se  atendan  en tiempo y forma .</t>
    </r>
  </si>
  <si>
    <t>Seguimiento de las Auditorias Realizadas por los Organos Revisores (Bimestral)</t>
  </si>
  <si>
    <t>Programas Federales, atención de recomendaciones  ( Auditoria Superior de la Federación.   Programas Estatales,( Organo de Fiscalización Superior,Contraloria del ejecutivo ,  Despachos Contables Externos y Contraloria Interna) de  ejercicios anteriores  y actuales.</t>
  </si>
  <si>
    <t>informe de actividades a la Contraloria del Ejecutivo , donde se da a conocer el Status de cada una de las Auditorias y Revisiones.</t>
  </si>
  <si>
    <t>Seguimiento de solventacion de observaciones por Auditorias practicadas por los diferentes organos que auditaron.</t>
  </si>
  <si>
    <t>Seguimiento a las observaciones y recomendaciones de los organos revisores.</t>
  </si>
  <si>
    <t xml:space="preserve">Seguimiento de solventacion de observaciones  de Auditorias practicadas por el Organo de Fiscalizacion Superior del Ejercicio 2014:  Bimestres:                             Enero-Febrero  (2), Marzo -Abril (2), Mayo-Junio (1), Bimestre Enero -Agosto (7), Septiembre-Diciembre (10),PROYECTO METAPOL  Septiembre-Diciembre (1) GASTO CORRIENTE Y FAM. Priemr Pliego (5), GASTO CORRIENTE Y FAM. Enero-Diciembre Segundo Pliego (6). </t>
  </si>
  <si>
    <r>
      <rPr>
        <sz val="9"/>
        <rFont val="Palatino Linotype"/>
        <family val="1"/>
      </rPr>
      <t>Seguimiento</t>
    </r>
    <r>
      <rPr>
        <sz val="9"/>
        <color indexed="8"/>
        <rFont val="Palatino Linotype"/>
        <family val="1"/>
      </rPr>
      <t xml:space="preserve"> de solventacion de observaciones por Auditorias practicadas por el Organo de Fiscalizacion Superior del Ejercicio 2014:  Bimestres: Enero-Febrero  (2), Marzo -Abril (2), Mayo-Junio (1), Bimestre Enero -Agosto (7), Septiembre-Diciembre (10),PROYECTO METAPOL  Septiembre-Diciembre (1) GASTO CORRIENTE Y FAM. Priemr Pliego (5), GASTO CORRIENTE Y FAM. Enero-Diciembre Segundo Pliego (6). </t>
    </r>
  </si>
  <si>
    <r>
      <rPr>
        <b/>
        <sz val="9"/>
        <color indexed="8"/>
        <rFont val="Palatino Linotype"/>
        <family val="1"/>
      </rPr>
      <t>A).-</t>
    </r>
    <r>
      <rPr>
        <sz val="9"/>
        <color indexed="8"/>
        <rFont val="Palatino Linotype"/>
        <family val="1"/>
      </rPr>
      <t xml:space="preserve">Se envio informe de actividades   realizadas en los meses de Marzo-Abril 2015.                          </t>
    </r>
    <r>
      <rPr>
        <b/>
        <sz val="9"/>
        <color indexed="8"/>
        <rFont val="Palatino Linotype"/>
        <family val="1"/>
      </rPr>
      <t>B).-</t>
    </r>
    <r>
      <rPr>
        <sz val="9"/>
        <color indexed="8"/>
        <rFont val="Palatino Linotype"/>
        <family val="1"/>
      </rPr>
      <t>Se  asistio a los acxuerdos con el l Contralor del Ejecutivo</t>
    </r>
  </si>
  <si>
    <t>Se  asistio a los acxuerdos con el Contralor del Ejecutivo.</t>
  </si>
  <si>
    <t>A).-Se envio informe de actividades realizadas  en los meses de Marzo-Abril 2015.                                                                                    B).-Se asistio  a los acuerdos con el contralor del ejecutivo .</t>
  </si>
  <si>
    <t>Se asistio a los acuerdos  el contralor del ejecutivo.</t>
  </si>
  <si>
    <t xml:space="preserve">Evaluar  los procedimientos que realiza la univerdidad , de acuerdo con  los lineamientos establecidos, </t>
  </si>
  <si>
    <t>No se tuvo la informacion ni conocimiento de convocatoria</t>
  </si>
  <si>
    <t>Valoracion de Riesgos que coadyuve en la  proteccion del patrimonio  para la construccion de una adecuada cultura de control y rendicion de cuentas.</t>
  </si>
  <si>
    <t>Revisar a existencia de la documentacion correcta.</t>
  </si>
  <si>
    <t xml:space="preserve">Evaluar e intervenir los Procedimientos del Sistema de Gestion de calidad </t>
  </si>
  <si>
    <t xml:space="preserve">Entrega-Recepcion </t>
  </si>
  <si>
    <t>Revisar y analaizar  los Estados Financieros</t>
  </si>
  <si>
    <t>Se realiza para el mes de octubre- noviembre</t>
  </si>
  <si>
    <t>Verificar la Utilizacion de los formatos (Bitacora de telefono, combustible, coipiadora, formatos de viaticos, inventarios.</t>
  </si>
  <si>
    <t xml:space="preserve">A).-Se solicitó al C.P. LUIS BAÑUELOS FLORES DIRECTOR DE PLANEACION, suypervision de la obra  de los andadores que fueron construidos por la empresa “ESTA CONSTRUCCIONES, S.A. DE C.V.” sobre todo cuando está lloviendo, personal de la Contraloría Interna observó posibles  vicios ocultos.                                                B).-Se informó al C.P.  LUIS BAÑUELOS FLORES DIRECTOR DE PLANEACION, de escurrimientos en la techumbre entre edificio LT1 y UD1 (atrás de pirámide) y se realizara la reparación.                                                  Con fecha 20 de Mayo el C.P. LUIS BAÑUELOS FLORES, giro oficio al representante legal de la Empresa “Construcciones EJA, S.A. de .V.” solicitando la reparación.
</t>
  </si>
  <si>
    <t xml:space="preserve">Analizar y  realizar  las acciones correctivas de las diferentes areas auditadas para garantizar lla tranparencia y eficacia  de las actividades  de la  Universidad </t>
  </si>
  <si>
    <t>No se entregado la informcaion a la contraloria</t>
  </si>
  <si>
    <t>A).- Se encuentra pendiente la Entrega-Recepcion del C.P. Leobardo Cabrera Hernandez,  Tomas de Casa Vega y  Patricia Juarez Salazar.     Falta  autorizaion junta de gobierno</t>
  </si>
  <si>
    <t>A).- Programado en el mes de noviembre</t>
  </si>
  <si>
    <t xml:space="preserve">Verificar  que la Administracion activa tome las medidas de control interno señaladas en la normatividad vigente aplicable y demas reglamentacion interna.  </t>
  </si>
  <si>
    <r>
      <rPr>
        <b/>
        <sz val="9"/>
        <rFont val="Palatino Linotype"/>
        <family val="1"/>
      </rPr>
      <t>A).-</t>
    </r>
    <r>
      <rPr>
        <sz val="9"/>
        <rFont val="Palatino Linotype"/>
        <family val="1"/>
      </rPr>
      <t xml:space="preserve">El  ING. CRISTIAN PEREZ RAMIREZ  supervisor de obra  de la Contraloría del Ejecutivo y   el Arq. Silverio Cruz Molina Supervisor de Obra de la U.P.T. personal de la Contraloría Interna y  de la U.P.T. revisaron la aplicación correcta del catálogo de conceptos de la obra denominada “CONSTRUCCION DE ESTACIONAMEINTO”  observándose que el concepto  piso en forma de triángulo que se encuentra en el lado poniente, se pagara en la estimación número tres.                                                                                                       </t>
    </r>
    <r>
      <rPr>
        <b/>
        <sz val="9"/>
        <rFont val="Palatino Linotype"/>
        <family val="1"/>
      </rPr>
      <t>B).-Empresa de Construcciones E.J.A.,  S.A. de C.V.,  realizo desmontando y cambio de  las láminas del policarbonato, ya que las laminas  presentaron  INTEMPERIZACION PREMATURA Y SUPERFICIE QUEBRADIZA AL TACTO,</t>
    </r>
  </si>
  <si>
    <r>
      <rPr>
        <b/>
        <sz val="9"/>
        <rFont val="Palatino Linotype"/>
        <family val="1"/>
      </rPr>
      <t>A).-S</t>
    </r>
    <r>
      <rPr>
        <sz val="9"/>
        <rFont val="Palatino Linotype"/>
        <family val="1"/>
      </rPr>
      <t xml:space="preserve">e envió oficio NO.CI/UPTX/063/2015, a la Contraloría del Ejecutivo para informar sobre  los escurrimientos que se hicieron notar por personal de la Contraloría Interna, que de manera oportuna le fue comunicado al  C.P. Luis Bañuelos Flores Director de la Unidad de Planeación para su atención y  seguimiento. </t>
    </r>
    <r>
      <rPr>
        <b/>
        <sz val="9"/>
        <rFont val="Palatino Linotype"/>
        <family val="1"/>
      </rPr>
      <t>B).-</t>
    </r>
    <r>
      <rPr>
        <sz val="9"/>
        <rFont val="Palatino Linotype"/>
        <family val="1"/>
      </rPr>
      <t>Se comunicó a la Secretaria Administrativa que el cambio de la cubierta de policarbonato no será con cargo a la Universidad Politécnica de Tlaxcala y en caso de ser necesario se hiciera valer la fianza, esto con relación al informe que Construcciones E.J.A. S.A. de C.V., presento a la Contraloría Interna sobre la cubierta de policarbonato que sería cambiada por presentar intemperización prematura y superficie quebradiza al tacto, se realizó el cambio de la cubierta de policarbonato de la estructura metálica, por cuenta de  Construcciones E.J.A., S.A. de C.V.</t>
    </r>
    <r>
      <rPr>
        <b/>
        <sz val="9"/>
        <rFont val="Palatino Linotype"/>
        <family val="1"/>
      </rPr>
      <t>D).</t>
    </r>
    <r>
      <rPr>
        <sz val="9"/>
        <rFont val="Palatino Linotype"/>
        <family val="1"/>
      </rPr>
      <t xml:space="preserve">-El personal de la Contraloría Interna superviso trabajos que se realizaron en la explanada principal a un costado del UD-1  lado sur consistiendo en lo siguiente:
• Colocación de tubo de P.V.C. DE 10”       10.80 Mts.
• Levantado y colocación de banqueta       2.45 mts. x 6.60 mts.
• Instalación de dos registros con rejillas   0.25 cms. X 0.80 cms.
Dichos trabajos corresponden para la captación de las aguas residuales de la explanada principal y jardines, ya que el tubo que se tenía era insuficiente por ser de 3”, Los trabajos fueron terminados satisfactoriamente. </t>
    </r>
    <r>
      <rPr>
        <b/>
        <sz val="9"/>
        <rFont val="Palatino Linotype"/>
        <family val="1"/>
      </rPr>
      <t>E).</t>
    </r>
    <r>
      <rPr>
        <sz val="9"/>
        <rFont val="Palatino Linotype"/>
        <family val="1"/>
      </rPr>
      <t>-Con fecha 15 de Julio del año en curso, se dieron cita personal de la CONTRALORIA DEL EJECUTIVO, CONTRALORIA INTERNA, SECODUVI y CONTRATISTA, para revisar los trabajos pendientes de las obras: Rehabilitación de Campo de Futbol Soccer, Construcción de Cancha de Futbol “7” y Rehabilitación de Pista de Atletismo.
  Por lo que respecta a la cancha de Foot Ball “7” se observó lo siguiente:
• Marcación de la línea discontinua en laterales (Pintado)
• Colocación de cajones para equipo, arbitro y de castigo
• Colocación de 2 puertas al lado oriente y 1 al lado poniente
Como observación se detectó el acumulamiento de agua en la parte poniente, misma que fue observada, comentado el Contratista que los trabajos se hicieron de acuerdo al Proyecto, 
Por otra parte emitieron su  opinión respecto de la obra los Arquitectos Ramiro Blanco de la Contraloria del Ejecutivo y  Gabino Hugo Ramos Delgado, de la UPT, comentado que los trabajos se realizaron de acuerdo a las normas, además de que el constructor realizo más trabajos de los que se consideraron en el proyecto.
 Con fecha 28 de Julio del 2015 se hizo entrega de estas obras por el Ing. Miguel Roldan Zarate servidor público designado por la SECODUVI, recibidas por el Arq. Gabino Hugo Ramos Delgado Jefe de Infraestructura de la Universidad Politécnica de Tlaxcala</t>
    </r>
    <r>
      <rPr>
        <b/>
        <sz val="9"/>
        <rFont val="Palatino Linotype"/>
        <family val="1"/>
      </rPr>
      <t xml:space="preserve">
</t>
    </r>
    <r>
      <rPr>
        <sz val="9"/>
        <rFont val="Palatino Linotype"/>
        <family val="1"/>
      </rPr>
      <t xml:space="preserve">
            </t>
    </r>
  </si>
  <si>
    <t>N/A</t>
  </si>
  <si>
    <t>Mediante oficio CI/UPT/088/2015 de fecha 29 de Septiembre del 2015, se informó al Maestro Narciso Xicoténcatl Rojas  sobre la admisión de las propuestas   de solventacion derivadas de la Revisión Administrativa Operacional practicada a los Gastos Médicos, se concluyó que las observaciones de la revisión quedaron solventadas.</t>
  </si>
  <si>
    <t xml:space="preserve">1.-Con fecha 14 de Septiembre del 2015 a través del oficio CI/UPTX/079/2015 se envió informe de resultados al Secretario Académico con atención a la Subdirección del Centro de Integral de Incubación Desarrollo Empresarial y de Negocios (CIIDEN) de los proyectos para el ejercicio 2014 y 2015, adjuntando la cedula de Observaciones (9) nueve                                                             2.-A través del oficio CI/UPT/083/2015 de fecha 17 de Septiembre del 2015, se comunicó al C. CRUZ CORONA MENDOZA, encargado del Área de Servicios Escolares de la revisión asignando el número REV06/UP-SE/CIUPTX/2015, solicitando girar  instrucciones para el acceso a la información y expedientes que se requieran.                                                                                                                                                   3.- Con fecha 18 de Septiembre del 2015 oficio CI/UPTX/086/2015  se entregó al LIC. RODRIGO PEREZ RUIZ, Subdirector del Centro Integral de Incubación Desarrollo Empresarias y Negocios documentación que puso a disposición de esta Contraloría Interna mediante su oficio UPT/CIIDEN/064/15.                         </t>
  </si>
  <si>
    <t>No hubo reunion para acuerdos</t>
  </si>
  <si>
    <t>No se realizo la revision</t>
  </si>
  <si>
    <t>No serealizo la revision</t>
  </si>
  <si>
    <t xml:space="preserve">No se realizo </t>
  </si>
  <si>
    <t>No fue neceario</t>
  </si>
  <si>
    <r>
      <rPr>
        <b/>
        <sz val="9"/>
        <color indexed="8"/>
        <rFont val="Palatino Linotype"/>
        <family val="1"/>
      </rPr>
      <t>1.-</t>
    </r>
    <r>
      <rPr>
        <sz val="9"/>
        <color indexed="8"/>
        <rFont val="Palatino Linotype"/>
        <family val="1"/>
      </rPr>
      <t xml:space="preserve">Con fecha 4 de Septiembre del 2015, el Ing. Arturo Sánchez Téllez de la Contraloría del Ejecutivo se presentó a la Contraloría Interna de la Universidad Politécnica de Tlaxcala, para realizar recorrido a la obra denominada “Lago Artificial”                                                        </t>
    </r>
    <r>
      <rPr>
        <b/>
        <sz val="9"/>
        <color indexed="8"/>
        <rFont val="Palatino Linotype"/>
        <family val="1"/>
      </rPr>
      <t>2.-</t>
    </r>
    <r>
      <rPr>
        <sz val="9"/>
        <color indexed="8"/>
        <rFont val="Palatino Linotype"/>
        <family val="1"/>
      </rPr>
      <t xml:space="preserve">             Con fecha 7 de Septiembre del 2015, personal de la Contraloría Interna se percató que en la explanada principal estaba personal externo a la U.P.T. realizando trabajos de topografía, por lo que se les pregunto el motivo de permanencia, contestando que realizaban estudios topográficos sobre los espacios disponibles, ya que se pretende construir un inmueble, así mismo se le pregunto de que compañía venían y solo comentaron que habían sido contratados por el Sr. Marín.                          </t>
    </r>
    <r>
      <rPr>
        <b/>
        <sz val="9"/>
        <color indexed="8"/>
        <rFont val="Palatino Linotype"/>
        <family val="1"/>
      </rPr>
      <t>3.-</t>
    </r>
    <r>
      <rPr>
        <sz val="9"/>
        <color indexed="8"/>
        <rFont val="Palatino Linotype"/>
        <family val="1"/>
      </rPr>
      <t xml:space="preserve">A través del oficio CI/UPT/78/2015 de fecha 8 de Septiembre del 2015 se envió al C.P. Jorge López Márquez Director de Supervisión, Fiscalización, Control y Auditoria de la Contraloría del Ejecutivo, documentación relacionada con la obra denominada “Lago Artificial” que se realiza en la Universidad Politécnica de Tlaxcala, por la empresa VIVA CONSTRUCCIONES CIVILES, S.A. DE C.V. </t>
    </r>
  </si>
  <si>
    <t>La obra lleva un avance del 70%, el arriate ya está construido, las guarniciones están al 100%, el trazo de nivelación está al 100%, falta colocación de adocreto, falta colocación de bombas.</t>
  </si>
  <si>
    <t>El día 8 de Octubre del 2015, se hizo  recorrido a la Obra “Lago Artificial” conjuntamente con el  Ing. Pablo Hernández Cornejo Superintendente de dicha obra, encontrándose con lo siguiente:La obra lleva un avance del 70%, el arriate ya está construido, las guarniciones están al 100%, el trazo de nivelación está al 100%, falta colocación de adocreto, falta colocación de bombas.</t>
  </si>
  <si>
    <t>Se realizó recorrido a la Obra, encontrándose que los trabajos han sido terminados al di a14 de diciembre del 2015, se entregó de manera simbólica. Pendiente formalizar entrega.</t>
  </si>
  <si>
    <t>Se estuvo verificando el avance de la obra "lago Artificial"</t>
  </si>
  <si>
    <t>Se asistio para tratar acuerdos con el Contralor del Ejecutivo</t>
  </si>
  <si>
    <t>No hubo reunion para acuerdo</t>
  </si>
  <si>
    <t>Se envió informe de resultados al Secretario Académico con atención a la Subdirección del Centro de Integral de Incubación Desarrollo Empresarial y de Negocios (CIIDEN) de los proyectos para el ejercicio 2014 y 2015, adjuntando la cedula de Observaciones (9) nueve                                                                 Se comunicó al C. CRUZ CORONA MENDOZA, encargado del Área de Servicios Escolares de la revisión asignando el número REV06/UP-SE/CIUPTX/2015, solicitando girar  instrucciones para el acceso a la información y expedientes que se requieran.                                                                         Se informó al Maestro Narciso Xicoténcatl Rojas  sobre la admisión de las propuestas   de solventacion derivadas de la Revisión Administrativa Operacional practicada a los Gastos Médicos, se concluyó que las observaciones de la revisión quedaron solventadas.</t>
  </si>
  <si>
    <t>En relación a la propuesta de solventacion  de la Subdirección de Informática y Sistemas,   se envió  respuesta de conclusión de observaciones.</t>
  </si>
  <si>
    <t>Se envió oficio  a la Subdirección del Centro Integral de Incubación Desarrollo Empresarial y de Negocios (CIIDEN) en la que se le informa que las observaciones determinadas de la revisión  quedaron solventadas, excepto la numero 2 ya que de acuerdo a la convocatorio de cierra el 20 de noviembre del año en curso.</t>
  </si>
  <si>
    <t>Se envió oficio  de respuesta a la propuesta de solventacion de la Revisión Administrativa Operacional de Informes de Gastos Médicos y Control de Incidencias,   por el periodo del 1ro. de octubre al 31 de diciembre del 2014 y del 1ro. de enero al 28 de febrero del 2015.</t>
  </si>
  <si>
    <t xml:space="preserve">Se reakizo  Entrega-Recepcion de las  siguientes personas:       C.P. LEOBARDO CABRERA HERNADEZ, TOMAS DE CASA VEGA y del arquitecto MAURO VAZQUEZ  VELAZQUEZ  </t>
  </si>
  <si>
    <t>Se entrego informe de actividades por los meses de Septiembre  y Octubre del 2015.</t>
  </si>
  <si>
    <t>Se entrego informe de actividades por los meses de Julio  y Agosto del 2015.</t>
  </si>
  <si>
    <t xml:space="preserve">Con fecha 17 de Septiembre del 2015 a través del oficio CI/UPT/084/2015 se solicitó al Maestro Narciso Xicohtencatl Rojas Rector de la Universidad Politécnica de Tlaxcala, dar seguimiento a los pendientes de la Entrega-Recepción de los siguientes trabajadores:C.P. Leobardo Cabrera Hernández
Ing. Tomas De Caza Vega
Lic. Patricia Juárez Salazar
</t>
  </si>
  <si>
    <t>Con fecha 5 de Octubre del 2015,   se envió información relacionada al seguimiento del P.O.A. 2015 correspondiente al segundo Cuatrimestre 2015.</t>
  </si>
  <si>
    <t>Toda vez que no se habían presentado a laborar desde el día viernes veinte de noviembre del año en curso.</t>
  </si>
  <si>
    <r>
      <t>1.</t>
    </r>
    <r>
      <rPr>
        <sz val="7"/>
        <color indexed="8"/>
        <rFont val="Times New Roman"/>
        <family val="1"/>
      </rPr>
      <t xml:space="preserve">     </t>
    </r>
    <r>
      <rPr>
        <sz val="10"/>
        <color indexed="8"/>
        <rFont val="Arial"/>
        <family val="2"/>
      </rPr>
      <t>Dr. Víctor Hugo Cabrera Peláez. -Director del Programa Educativo de Ingeniería Mecatrónica.</t>
    </r>
  </si>
  <si>
    <r>
      <t>2.</t>
    </r>
    <r>
      <rPr>
        <sz val="7"/>
        <color indexed="8"/>
        <rFont val="Times New Roman"/>
        <family val="1"/>
      </rPr>
      <t xml:space="preserve">     </t>
    </r>
    <r>
      <rPr>
        <sz val="10"/>
        <color indexed="8"/>
        <rFont val="Arial"/>
        <family val="2"/>
      </rPr>
      <t>Mtro. Rafael Palomino González. -Docente por asignatura del Programa Educativo de Ingeniería Mecatrónica.</t>
    </r>
  </si>
  <si>
    <r>
      <t>3.</t>
    </r>
    <r>
      <rPr>
        <sz val="7"/>
        <color indexed="8"/>
        <rFont val="Times New Roman"/>
        <family val="1"/>
      </rPr>
      <t xml:space="preserve">     </t>
    </r>
    <r>
      <rPr>
        <sz val="10"/>
        <color indexed="8"/>
        <rFont val="Arial"/>
        <family val="2"/>
      </rPr>
      <t>Mtro. Juan Gabriel Porras Cruz. -Profesor de tiempo completo “A” del Programa Educativo de Ingeniería Mecatrónica.</t>
    </r>
  </si>
  <si>
    <t>Se dio seguimiento a la integración del registro de Servidores públicos que intervienen en procedimientos de contrataciones públicas, licencias, concesiones y permisos.</t>
  </si>
  <si>
    <t xml:space="preserve">Se realizo la Entrega-Recepcion del  C.P. Leobardo Cabrera Hernandez y   Tomas de Casa Vega .                                    Se entrega al Arq. Hilario Reyes Romero el Acta y anexos de la entrega-recepción del Departamento de Infraestructura y Estadística dependiente de la Dirección de la Unidad de Planeación, para los efectos correspondientes.   </t>
  </si>
  <si>
    <t xml:space="preserve">Se solicitó a la Secretaria Académica comunicara a la Contraloría Interna la situación laboral de los siguientes docentes:
1. Dr. Víctor Hugo Cabrera Peláez. -Director del Programa Educativo de Ingeniería Mecatrónica.
2. Mtro. Rafael Palomino González. -Docente por asignatura del Programa Educativo de Ingeniería Mecatrónica.
3. Mtro. Juan Gabriel Porras Cruz. -Profesor de tiempo completo “A” del Programa Educativo de Ingeniería Mecatrónica.                                                                                                                                     Toda vez que no se habían presentado a laborar desde el día viernes veinte de noviembre del año en curso.
Con fecha 4 de noviembre se envió oficio: CI/UPT/092/2015 al Soc. Gerardo Carlos Hernández García, donde se le solicita informe a la Contraloria Interna relacionado con las acciones de mejora en la biblioteca. </t>
  </si>
  <si>
    <t xml:space="preserve">Se realizaron diversos oficios para  solictar y realizar observaciones </t>
  </si>
  <si>
    <t>2941</t>
  </si>
  <si>
    <t>2141</t>
  </si>
  <si>
    <t>3851</t>
  </si>
  <si>
    <t>2111</t>
  </si>
  <si>
    <t xml:space="preserve"> </t>
  </si>
  <si>
    <t xml:space="preserve">  </t>
  </si>
  <si>
    <t>No se ha requerido asistir a la C.U.P.</t>
  </si>
  <si>
    <t>No se ha requerido asitir a la S.E.P.</t>
  </si>
  <si>
    <t>De manera economica personal de la Secretaria Administrativa ha informado del status  de las  solventaciones realizadas a cada una de las observaciones por los organos revisores.</t>
  </si>
  <si>
    <t>Se realizara en el proximo periodo</t>
  </si>
  <si>
    <t>Se envió oficio CI/UPT/091/2015 a la Subdirección del Centro Integral de Incubación Desarrollo Empresarial y de Negocios (CIIDEN) en la que se le informa que las observaciones determinadas de la revisión con el número REV05/CIIDEN/CIUPTX/2015,  quedaron solventadas, excepto la numero 2 ya que de acuerdo a la convocatorio de cierra el 20 de noviembre del año en curso.Se envio oficio CI/UPT/091/2015.</t>
  </si>
  <si>
    <t>Con fecha 7 de Diciembre del 2015, se envió oficio  CI/UPT/096/2015 de respuesta a la propuesta de solventacion de la Revisión Administrativa Operacional de Informes de Gastos Médicos y Control de Incidencias, asignándose la revisión No. REV01/SA-GMCI/CIUPTX/2015,  por el periodo del 1ro. de octubre al 31 de diciembre del 2014 y del 1ro. de enero al 28 de febrero del 2015.</t>
  </si>
  <si>
    <t>En relacion a la propuesta de solventacion de la Subdireccion de Informatica y Sistemas, oficio UPT/DYS/27/19, de fecha 2 de octubre del 2015; mediente oficio CI/UPT/089/2015, se envio respuesta de conclujsuin de observaciones.</t>
  </si>
  <si>
    <r>
      <t xml:space="preserve">Se hizo entrega del Informe de resultados de la revisión  Administrativa Operacional número </t>
    </r>
    <r>
      <rPr>
        <b/>
        <sz val="9"/>
        <color indexed="8"/>
        <rFont val="Palatino Linotype"/>
        <family val="1"/>
      </rPr>
      <t>REV06/UP-SE/CIUPTX/2015,</t>
    </r>
    <r>
      <rPr>
        <sz val="9"/>
        <color indexed="8"/>
        <rFont val="Palatino Linotype"/>
        <family val="1"/>
      </rPr>
      <t xml:space="preserve"> al  Área de Servicios Escolares de la Universidad Politécnica de Tlaxcala.</t>
    </r>
  </si>
  <si>
    <t>En proceso</t>
  </si>
  <si>
    <t>Se reprograma para el 2016</t>
  </si>
  <si>
    <t>se reprograma para el 2016</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</si>
</sst>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 &quot;€&quot;_-;\-* #,##0.00\ &quot;€&quot;_-;_-* &quot;-&quot;??\ &quot;€&quot;_-;_-@_-"/>
    <numFmt numFmtId="177" formatCode="_-* #,##0.00\ _€_-;\-* #,##0.00\ _€_-;_-* &quot;-&quot;??\ _€_-;_-@_-"/>
    <numFmt numFmtId="178" formatCode="[$-80A]dddd\,\ d&quot; de &quot;mmmm&quot; de &quot;yyyy"/>
    <numFmt numFmtId="179" formatCode="dd/mm/yy;@"/>
    <numFmt numFmtId="180" formatCode="[$-F800]dddd\,\ mmmm\ dd\,\ yyyy"/>
    <numFmt numFmtId="181" formatCode="[$-80A]dddd\,\ dd&quot; de &quot;mmmm&quot; de &quot;yyyy"/>
    <numFmt numFmtId="182" formatCode="[$-80A]hh:mm:ss\ AM/PM"/>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58">
    <font>
      <sz val="11"/>
      <color indexed="8"/>
      <name val="Calibri"/>
      <family val="2"/>
    </font>
    <font>
      <sz val="10"/>
      <name val="Arial"/>
      <family val="2"/>
    </font>
    <font>
      <sz val="11"/>
      <color indexed="8"/>
      <name val="Palatino Linotype"/>
      <family val="1"/>
    </font>
    <font>
      <b/>
      <sz val="14"/>
      <color indexed="8"/>
      <name val="Palatino Linotype"/>
      <family val="1"/>
    </font>
    <font>
      <b/>
      <sz val="16"/>
      <color indexed="8"/>
      <name val="Palatino Linotype"/>
      <family val="1"/>
    </font>
    <font>
      <b/>
      <sz val="12"/>
      <color indexed="8"/>
      <name val="Palatino Linotype"/>
      <family val="1"/>
    </font>
    <font>
      <b/>
      <sz val="11"/>
      <color indexed="8"/>
      <name val="Palatino Linotype"/>
      <family val="1"/>
    </font>
    <font>
      <sz val="9"/>
      <color indexed="8"/>
      <name val="Palatino Linotype"/>
      <family val="1"/>
    </font>
    <font>
      <b/>
      <u val="single"/>
      <sz val="12"/>
      <color indexed="8"/>
      <name val="Palatino Linotype"/>
      <family val="1"/>
    </font>
    <font>
      <b/>
      <u val="single"/>
      <sz val="8"/>
      <color indexed="8"/>
      <name val="Palatino Linotype"/>
      <family val="1"/>
    </font>
    <font>
      <b/>
      <sz val="10"/>
      <color indexed="8"/>
      <name val="Palatino Linotype"/>
      <family val="1"/>
    </font>
    <font>
      <b/>
      <sz val="24"/>
      <color indexed="8"/>
      <name val="Palatino Linotype"/>
      <family val="1"/>
    </font>
    <font>
      <b/>
      <sz val="20"/>
      <color indexed="8"/>
      <name val="Palatino Linotype"/>
      <family val="1"/>
    </font>
    <font>
      <b/>
      <sz val="9"/>
      <color indexed="8"/>
      <name val="Palatino Linotype"/>
      <family val="1"/>
    </font>
    <font>
      <b/>
      <sz val="6.5"/>
      <color indexed="8"/>
      <name val="Palatino Linotype"/>
      <family val="1"/>
    </font>
    <font>
      <sz val="10"/>
      <color indexed="8"/>
      <name val="Palatino Linotype"/>
      <family val="1"/>
    </font>
    <font>
      <b/>
      <sz val="11"/>
      <color indexed="56"/>
      <name val="Calibri"/>
      <family val="2"/>
    </font>
    <font>
      <sz val="11"/>
      <color indexed="60"/>
      <name val="Calibri"/>
      <family val="2"/>
    </font>
    <font>
      <sz val="11"/>
      <color indexed="62"/>
      <name val="Calibri"/>
      <family val="2"/>
    </font>
    <font>
      <sz val="11"/>
      <color indexed="9"/>
      <name val="Calibri"/>
      <family val="2"/>
    </font>
    <font>
      <sz val="11"/>
      <color indexed="20"/>
      <name val="Calibri"/>
      <family val="2"/>
    </font>
    <font>
      <b/>
      <sz val="13"/>
      <color indexed="56"/>
      <name val="Calibri"/>
      <family val="2"/>
    </font>
    <font>
      <b/>
      <sz val="15"/>
      <color indexed="56"/>
      <name val="Calibri"/>
      <family val="2"/>
    </font>
    <font>
      <b/>
      <sz val="18"/>
      <color indexed="56"/>
      <name val="Cambria"/>
      <family val="1"/>
    </font>
    <font>
      <sz val="11"/>
      <color indexed="17"/>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52"/>
      <name val="Calibri"/>
      <family val="2"/>
    </font>
    <font>
      <b/>
      <sz val="11"/>
      <color indexed="52"/>
      <name val="Calibri"/>
      <family val="2"/>
    </font>
    <font>
      <sz val="14"/>
      <color indexed="8"/>
      <name val="Palatino Linotype"/>
      <family val="1"/>
    </font>
    <font>
      <sz val="12"/>
      <color indexed="8"/>
      <name val="Palatino Linotype"/>
      <family val="1"/>
    </font>
    <font>
      <sz val="10"/>
      <color indexed="8"/>
      <name val="Tahoma"/>
      <family val="2"/>
    </font>
    <font>
      <b/>
      <sz val="10"/>
      <color indexed="8"/>
      <name val="Tahoma"/>
      <family val="2"/>
    </font>
    <font>
      <b/>
      <sz val="20"/>
      <color indexed="8"/>
      <name val="Tahoma"/>
      <family val="2"/>
    </font>
    <font>
      <b/>
      <sz val="12"/>
      <color indexed="8"/>
      <name val="Tahoma"/>
      <family val="2"/>
    </font>
    <font>
      <b/>
      <sz val="8"/>
      <color indexed="8"/>
      <name val="Palatino Linotype"/>
      <family val="1"/>
    </font>
    <font>
      <b/>
      <sz val="7"/>
      <color indexed="8"/>
      <name val="Arial"/>
      <family val="2"/>
    </font>
    <font>
      <sz val="8"/>
      <color indexed="8"/>
      <name val="Palatino Linotype"/>
      <family val="1"/>
    </font>
    <font>
      <sz val="9"/>
      <color indexed="8"/>
      <name val="Arial"/>
      <family val="2"/>
    </font>
    <font>
      <sz val="9"/>
      <name val="Palatino Linotype"/>
      <family val="1"/>
    </font>
    <font>
      <sz val="6.5"/>
      <color indexed="8"/>
      <name val="Palatino Linotype"/>
      <family val="1"/>
    </font>
    <font>
      <sz val="8"/>
      <name val="Arial"/>
      <family val="2"/>
    </font>
    <font>
      <b/>
      <sz val="9"/>
      <name val="Palatino Linotype"/>
      <family val="1"/>
    </font>
    <font>
      <sz val="10"/>
      <color indexed="8"/>
      <name val="Arial"/>
      <family val="2"/>
    </font>
    <font>
      <sz val="7"/>
      <color indexed="8"/>
      <name val="Times New Roman"/>
      <family val="1"/>
    </font>
    <font>
      <b/>
      <sz val="10"/>
      <color indexed="8"/>
      <name val="Arial"/>
      <family val="2"/>
    </font>
    <font>
      <b/>
      <sz val="14"/>
      <color indexed="8"/>
      <name val="Calibri"/>
      <family val="2"/>
    </font>
    <font>
      <b/>
      <sz val="9"/>
      <color indexed="10"/>
      <name val="Palatino Linotype"/>
      <family val="1"/>
    </font>
    <font>
      <b/>
      <sz val="8"/>
      <color indexed="8"/>
      <name val="Tahoma"/>
      <family val="2"/>
    </font>
    <font>
      <sz val="9"/>
      <color indexed="49"/>
      <name val="Palatino Linotype"/>
      <family val="1"/>
    </font>
    <font>
      <b/>
      <sz val="14"/>
      <color theme="1"/>
      <name val="Calibri"/>
      <family val="2"/>
    </font>
    <font>
      <b/>
      <sz val="10"/>
      <color theme="1"/>
      <name val="Tahoma"/>
      <family val="2"/>
    </font>
    <font>
      <b/>
      <sz val="9"/>
      <color rgb="FFFF0000"/>
      <name val="Palatino Linotype"/>
      <family val="1"/>
    </font>
    <font>
      <b/>
      <sz val="8"/>
      <color theme="1"/>
      <name val="Tahoma"/>
      <family val="2"/>
    </font>
    <font>
      <sz val="9"/>
      <color theme="4" tint="-0.24997000396251678"/>
      <name val="Palatino Linotype"/>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theme="6" tint="0.39998000860214233"/>
        <bgColor indexed="64"/>
      </patternFill>
    </fill>
  </fills>
  <borders count="2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thick">
        <color indexed="18"/>
      </top>
      <bottom/>
    </border>
    <border>
      <left style="dotted"/>
      <right>
        <color indexed="63"/>
      </right>
      <top style="medium">
        <color indexed="18"/>
      </top>
      <bottom style="dotted"/>
    </border>
    <border>
      <left/>
      <right/>
      <top style="medium">
        <color indexed="18"/>
      </top>
      <bottom/>
    </border>
    <border>
      <left style="dotted"/>
      <right/>
      <top style="dotted"/>
      <bottom style="dotted"/>
    </border>
    <border>
      <left style="slantDashDot">
        <color indexed="18"/>
      </left>
      <right>
        <color indexed="63"/>
      </right>
      <top style="dotted">
        <color indexed="18"/>
      </top>
      <bottom style="dotted">
        <color indexed="18"/>
      </bottom>
    </border>
    <border>
      <left style="dotted"/>
      <right>
        <color indexed="63"/>
      </right>
      <top style="slantDashDot"/>
      <bottom style="dotted"/>
    </border>
    <border>
      <left style="slantDashDot">
        <color indexed="18"/>
      </left>
      <right/>
      <top style="slantDashDot">
        <color indexed="18"/>
      </top>
      <bottom/>
    </border>
    <border>
      <left style="thick">
        <color indexed="18"/>
      </left>
      <right style="dotted"/>
      <top/>
      <bottom style="thick">
        <color indexed="18"/>
      </bottom>
    </border>
    <border>
      <left style="dotted"/>
      <right style="dotted"/>
      <top>
        <color indexed="63"/>
      </top>
      <bottom style="thick">
        <color indexed="18"/>
      </bottom>
    </border>
    <border>
      <left style="slantDashDot">
        <color indexed="18"/>
      </left>
      <right style="slantDashDot">
        <color indexed="18"/>
      </right>
      <top/>
      <bottom style="thick">
        <color indexed="18"/>
      </bottom>
    </border>
    <border>
      <left style="medium">
        <color indexed="18"/>
      </left>
      <right/>
      <top style="medium">
        <color indexed="18"/>
      </top>
      <bottom style="medium">
        <color indexed="18"/>
      </bottom>
    </border>
    <border>
      <left/>
      <right/>
      <top style="medium">
        <color indexed="18"/>
      </top>
      <bottom style="medium">
        <color indexed="18"/>
      </bottom>
    </border>
    <border>
      <left/>
      <right/>
      <top style="slantDashDot">
        <color indexed="18"/>
      </top>
      <bottom/>
    </border>
    <border>
      <left style="slantDashDot">
        <color indexed="18"/>
      </left>
      <right/>
      <top/>
      <bottom/>
    </border>
    <border>
      <left style="dotted">
        <color indexed="18"/>
      </left>
      <right style="dotted">
        <color indexed="18"/>
      </right>
      <top style="dotted">
        <color indexed="18"/>
      </top>
      <bottom style="medium">
        <color indexed="18"/>
      </bottom>
    </border>
    <border>
      <left style="slantDashDot">
        <color indexed="18"/>
      </left>
      <right style="slantDashDot">
        <color indexed="18"/>
      </right>
      <top style="medium">
        <color indexed="18"/>
      </top>
      <bottom/>
    </border>
    <border>
      <left style="slantDashDot">
        <color indexed="18"/>
      </left>
      <right style="dotted">
        <color indexed="18"/>
      </right>
      <top style="medium">
        <color indexed="18"/>
      </top>
      <bottom style="dotted">
        <color indexed="18"/>
      </bottom>
    </border>
    <border>
      <left style="dotted">
        <color indexed="18"/>
      </left>
      <right style="medium">
        <color indexed="18"/>
      </right>
      <top style="medium">
        <color indexed="18"/>
      </top>
      <bottom style="dotted">
        <color indexed="18"/>
      </bottom>
    </border>
    <border>
      <left style="medium">
        <color indexed="18"/>
      </left>
      <right style="dotted">
        <color indexed="18"/>
      </right>
      <top style="medium">
        <color indexed="18"/>
      </top>
      <bottom style="dotted">
        <color indexed="18"/>
      </bottom>
    </border>
    <border>
      <left style="dotted">
        <color indexed="18"/>
      </left>
      <right style="dotted">
        <color indexed="18"/>
      </right>
      <top style="medium">
        <color indexed="18"/>
      </top>
      <bottom style="dotted">
        <color indexed="18"/>
      </bottom>
    </border>
    <border>
      <left style="slantDashDot">
        <color indexed="18"/>
      </left>
      <right style="slantDashDot">
        <color indexed="18"/>
      </right>
      <top style="dotted">
        <color indexed="18"/>
      </top>
      <bottom style="dotted">
        <color indexed="18"/>
      </bottom>
    </border>
    <border>
      <left style="slantDashDot">
        <color indexed="18"/>
      </left>
      <right style="dotted">
        <color indexed="18"/>
      </right>
      <top style="dotted">
        <color indexed="18"/>
      </top>
      <bottom style="dotted">
        <color indexed="18"/>
      </bottom>
    </border>
    <border>
      <left style="dotted">
        <color indexed="18"/>
      </left>
      <right style="medium">
        <color indexed="18"/>
      </right>
      <top style="dotted">
        <color indexed="18"/>
      </top>
      <bottom style="dotted">
        <color indexed="18"/>
      </bottom>
    </border>
    <border>
      <left style="medium">
        <color indexed="18"/>
      </left>
      <right style="dotted">
        <color indexed="18"/>
      </right>
      <top style="dotted">
        <color indexed="18"/>
      </top>
      <bottom style="dotted">
        <color indexed="18"/>
      </bottom>
    </border>
    <border>
      <left style="dotted">
        <color indexed="18"/>
      </left>
      <right style="dotted">
        <color indexed="18"/>
      </right>
      <top style="dotted">
        <color indexed="18"/>
      </top>
      <bottom style="dotted">
        <color indexed="18"/>
      </bottom>
    </border>
    <border>
      <left style="slantDashDot">
        <color indexed="18"/>
      </left>
      <right style="slantDashDot">
        <color indexed="18"/>
      </right>
      <top style="slantDashDot">
        <color indexed="18"/>
      </top>
      <bottom>
        <color indexed="63"/>
      </bottom>
    </border>
    <border>
      <left style="slantDashDot">
        <color indexed="18"/>
      </left>
      <right style="dotted">
        <color indexed="18"/>
      </right>
      <top style="slantDashDot">
        <color indexed="18"/>
      </top>
      <bottom style="dotted">
        <color indexed="18"/>
      </bottom>
    </border>
    <border>
      <left style="dotted">
        <color indexed="18"/>
      </left>
      <right style="medium">
        <color indexed="18"/>
      </right>
      <top style="slantDashDot">
        <color indexed="18"/>
      </top>
      <bottom style="dotted">
        <color indexed="18"/>
      </bottom>
    </border>
    <border>
      <left style="medium">
        <color indexed="18"/>
      </left>
      <right style="dotted">
        <color indexed="18"/>
      </right>
      <top style="slantDashDot">
        <color indexed="18"/>
      </top>
      <bottom style="dotted">
        <color indexed="18"/>
      </bottom>
    </border>
    <border>
      <left style="dotted">
        <color indexed="18"/>
      </left>
      <right style="dotted">
        <color indexed="18"/>
      </right>
      <top style="slantDashDot">
        <color indexed="18"/>
      </top>
      <bottom style="dotted">
        <color indexed="18"/>
      </bottom>
    </border>
    <border>
      <left style="slantDashDot">
        <color indexed="18"/>
      </left>
      <right style="dotted">
        <color indexed="18"/>
      </right>
      <top/>
      <bottom style="dotted">
        <color indexed="18"/>
      </bottom>
    </border>
    <border>
      <left style="dotted">
        <color indexed="18"/>
      </left>
      <right style="medium">
        <color indexed="18"/>
      </right>
      <top/>
      <bottom style="dotted">
        <color indexed="18"/>
      </bottom>
    </border>
    <border>
      <left style="medium">
        <color indexed="18"/>
      </left>
      <right style="dotted">
        <color indexed="18"/>
      </right>
      <top/>
      <bottom style="dotted">
        <color indexed="18"/>
      </bottom>
    </border>
    <border>
      <left style="dotted">
        <color indexed="18"/>
      </left>
      <right style="dotted">
        <color indexed="18"/>
      </right>
      <top/>
      <bottom style="dotted">
        <color indexed="18"/>
      </bottom>
    </border>
    <border>
      <left style="slantDashDot">
        <color indexed="18"/>
      </left>
      <right style="slantDashDot">
        <color indexed="18"/>
      </right>
      <top>
        <color indexed="63"/>
      </top>
      <bottom>
        <color indexed="63"/>
      </bottom>
    </border>
    <border>
      <left style="slantDashDot">
        <color indexed="18"/>
      </left>
      <right style="dotted">
        <color indexed="18"/>
      </right>
      <top style="dotted">
        <color indexed="18"/>
      </top>
      <bottom style="thick">
        <color indexed="18"/>
      </bottom>
    </border>
    <border>
      <left style="dotted">
        <color indexed="18"/>
      </left>
      <right style="medium">
        <color indexed="18"/>
      </right>
      <top style="dotted">
        <color indexed="18"/>
      </top>
      <bottom style="thick">
        <color indexed="18"/>
      </bottom>
    </border>
    <border>
      <left style="medium">
        <color indexed="18"/>
      </left>
      <right style="dotted">
        <color indexed="18"/>
      </right>
      <top style="dotted">
        <color indexed="18"/>
      </top>
      <bottom style="thick">
        <color indexed="18"/>
      </bottom>
    </border>
    <border>
      <left style="dotted">
        <color indexed="18"/>
      </left>
      <right style="dotted">
        <color indexed="18"/>
      </right>
      <top style="dotted">
        <color indexed="18"/>
      </top>
      <bottom style="thick">
        <color indexed="18"/>
      </bottom>
    </border>
    <border>
      <left/>
      <right/>
      <top/>
      <bottom style="slantDashDot">
        <color indexed="18"/>
      </bottom>
    </border>
    <border>
      <left/>
      <right/>
      <top/>
      <bottom style="thick">
        <color indexed="18"/>
      </bottom>
    </border>
    <border>
      <left/>
      <right style="medium">
        <color indexed="18"/>
      </right>
      <top/>
      <bottom style="thick">
        <color indexed="18"/>
      </bottom>
    </border>
    <border>
      <left style="medium">
        <color indexed="18"/>
      </left>
      <right style="dotted">
        <color indexed="18"/>
      </right>
      <top style="medium">
        <color indexed="18"/>
      </top>
      <bottom>
        <color indexed="63"/>
      </bottom>
    </border>
    <border>
      <left/>
      <right style="dotted">
        <color indexed="18"/>
      </right>
      <top style="medium">
        <color indexed="18"/>
      </top>
      <bottom style="dotted">
        <color indexed="18"/>
      </bottom>
    </border>
    <border>
      <left style="dotted">
        <color indexed="18"/>
      </left>
      <right/>
      <top style="medium">
        <color indexed="18"/>
      </top>
      <bottom style="dotted">
        <color indexed="18"/>
      </bottom>
    </border>
    <border>
      <left/>
      <right style="dotted">
        <color indexed="18"/>
      </right>
      <top style="dotted">
        <color indexed="18"/>
      </top>
      <bottom style="dotted">
        <color indexed="18"/>
      </bottom>
    </border>
    <border>
      <left style="dotted">
        <color indexed="18"/>
      </left>
      <right/>
      <top style="dotted">
        <color indexed="18"/>
      </top>
      <bottom style="dotted">
        <color indexed="18"/>
      </bottom>
    </border>
    <border>
      <left/>
      <right style="dotted">
        <color indexed="18"/>
      </right>
      <top/>
      <bottom style="dotted">
        <color indexed="18"/>
      </bottom>
    </border>
    <border>
      <left style="dotted">
        <color indexed="18"/>
      </left>
      <right/>
      <top style="slantDashDot">
        <color indexed="18"/>
      </top>
      <bottom style="dotted">
        <color indexed="18"/>
      </bottom>
    </border>
    <border>
      <left style="medium">
        <color indexed="18"/>
      </left>
      <right style="dotted">
        <color indexed="18"/>
      </right>
      <top style="dotted">
        <color indexed="18"/>
      </top>
      <bottom style="slantDashDot">
        <color indexed="18"/>
      </bottom>
    </border>
    <border>
      <left/>
      <right style="dotted">
        <color indexed="18"/>
      </right>
      <top style="dotted">
        <color indexed="18"/>
      </top>
      <bottom style="slantDashDot">
        <color indexed="18"/>
      </bottom>
    </border>
    <border>
      <left style="dotted">
        <color indexed="18"/>
      </left>
      <right/>
      <top/>
      <bottom style="dotted">
        <color indexed="18"/>
      </bottom>
    </border>
    <border>
      <left/>
      <right style="dotted">
        <color indexed="18"/>
      </right>
      <top style="dotted">
        <color indexed="18"/>
      </top>
      <bottom style="thick">
        <color indexed="18"/>
      </bottom>
    </border>
    <border>
      <left style="dotted">
        <color indexed="18"/>
      </left>
      <right/>
      <top style="dotted">
        <color indexed="18"/>
      </top>
      <bottom style="thick">
        <color indexed="18"/>
      </bottom>
    </border>
    <border>
      <left style="medium">
        <color indexed="18"/>
      </left>
      <right/>
      <top/>
      <bottom style="thick">
        <color indexed="18"/>
      </bottom>
    </border>
    <border>
      <left/>
      <right style="thick">
        <color indexed="18"/>
      </right>
      <top/>
      <bottom style="thick">
        <color indexed="18"/>
      </bottom>
    </border>
    <border>
      <left style="slantDashDot">
        <color indexed="18"/>
      </left>
      <right style="slantDashDot">
        <color indexed="18"/>
      </right>
      <top style="thick">
        <color indexed="18"/>
      </top>
      <bottom style="dotted">
        <color indexed="18"/>
      </bottom>
    </border>
    <border>
      <left style="dotted">
        <color indexed="18"/>
      </left>
      <right style="thick">
        <color indexed="18"/>
      </right>
      <top style="dotted">
        <color indexed="18"/>
      </top>
      <bottom style="dotted">
        <color indexed="18"/>
      </bottom>
    </border>
    <border>
      <left style="slantDashDot">
        <color indexed="18"/>
      </left>
      <right style="slantDashDot">
        <color indexed="18"/>
      </right>
      <top style="dotted">
        <color indexed="18"/>
      </top>
      <bottom style="medium">
        <color indexed="18"/>
      </bottom>
    </border>
    <border>
      <left style="slantDashDot">
        <color indexed="18"/>
      </left>
      <right style="dotted">
        <color indexed="18"/>
      </right>
      <top style="dotted">
        <color indexed="18"/>
      </top>
      <bottom style="medium">
        <color indexed="18"/>
      </bottom>
    </border>
    <border>
      <left style="dotted">
        <color indexed="18"/>
      </left>
      <right style="thick">
        <color indexed="18"/>
      </right>
      <top style="dotted">
        <color indexed="18"/>
      </top>
      <bottom style="medium">
        <color indexed="18"/>
      </bottom>
    </border>
    <border>
      <left style="slantDashDot">
        <color indexed="18"/>
      </left>
      <right style="slantDashDot">
        <color indexed="18"/>
      </right>
      <top style="medium">
        <color indexed="18"/>
      </top>
      <bottom style="dotted">
        <color indexed="18"/>
      </bottom>
    </border>
    <border>
      <left style="slantDashDot">
        <color indexed="18"/>
      </left>
      <right style="slantDashDot">
        <color indexed="18"/>
      </right>
      <top style="slantDashDot">
        <color indexed="18"/>
      </top>
      <bottom style="dotted">
        <color indexed="18"/>
      </bottom>
    </border>
    <border>
      <left/>
      <right style="dotted">
        <color indexed="18"/>
      </right>
      <top style="slantDashDot">
        <color indexed="18"/>
      </top>
      <bottom style="dotted">
        <color indexed="18"/>
      </bottom>
    </border>
    <border>
      <left style="slantDashDot">
        <color indexed="18"/>
      </left>
      <right style="slantDashDot">
        <color indexed="18"/>
      </right>
      <top/>
      <bottom style="dotted">
        <color indexed="18"/>
      </bottom>
    </border>
    <border>
      <left style="slantDashDot">
        <color indexed="18"/>
      </left>
      <right style="slantDashDot">
        <color indexed="18"/>
      </right>
      <top style="dotted">
        <color indexed="18"/>
      </top>
      <bottom style="thick">
        <color indexed="18"/>
      </bottom>
    </border>
    <border>
      <left/>
      <right style="medium">
        <color indexed="18"/>
      </right>
      <top style="medium">
        <color indexed="18"/>
      </top>
      <bottom style="medium">
        <color indexed="18"/>
      </bottom>
    </border>
    <border>
      <left/>
      <right style="slantDashDot">
        <color indexed="18"/>
      </right>
      <top style="slantDashDot">
        <color indexed="18"/>
      </top>
      <bottom/>
    </border>
    <border>
      <left/>
      <right style="slantDashDot">
        <color indexed="18"/>
      </right>
      <top/>
      <bottom/>
    </border>
    <border>
      <left/>
      <right style="slantDashDot">
        <color indexed="18"/>
      </right>
      <top/>
      <bottom style="slantDashDot">
        <color indexed="18"/>
      </bottom>
    </border>
    <border>
      <left style="dotted"/>
      <right>
        <color indexed="63"/>
      </right>
      <top style="thick">
        <color indexed="18"/>
      </top>
      <bottom style="dotted"/>
    </border>
    <border>
      <left style="dotted"/>
      <right/>
      <top style="dotted"/>
      <bottom style="thick">
        <color indexed="18"/>
      </bottom>
    </border>
    <border>
      <left style="slantDashDot">
        <color indexed="18"/>
      </left>
      <right>
        <color indexed="63"/>
      </right>
      <top style="dotted">
        <color indexed="18"/>
      </top>
      <bottom style="thick">
        <color indexed="18"/>
      </bottom>
    </border>
    <border>
      <left style="dotted">
        <color indexed="18"/>
      </left>
      <right style="dotted">
        <color indexed="18"/>
      </right>
      <top style="dotted">
        <color indexed="18"/>
      </top>
      <bottom>
        <color indexed="63"/>
      </bottom>
    </border>
    <border>
      <left style="slantDashDot">
        <color indexed="18"/>
      </left>
      <right style="slantDashDot">
        <color indexed="18"/>
      </right>
      <top style="thick">
        <color indexed="18"/>
      </top>
      <bottom>
        <color indexed="63"/>
      </bottom>
    </border>
    <border>
      <left style="slantDashDot">
        <color indexed="18"/>
      </left>
      <right style="dotted">
        <color indexed="18"/>
      </right>
      <top style="thick">
        <color indexed="18"/>
      </top>
      <bottom style="dotted">
        <color indexed="18"/>
      </bottom>
    </border>
    <border>
      <left style="dotted">
        <color indexed="18"/>
      </left>
      <right style="medium">
        <color indexed="18"/>
      </right>
      <top style="thick">
        <color indexed="18"/>
      </top>
      <bottom style="dotted">
        <color indexed="18"/>
      </bottom>
    </border>
    <border>
      <left style="medium">
        <color indexed="18"/>
      </left>
      <right style="dotted">
        <color indexed="18"/>
      </right>
      <top style="thick">
        <color indexed="18"/>
      </top>
      <bottom style="dotted">
        <color indexed="18"/>
      </bottom>
    </border>
    <border>
      <left style="dotted">
        <color indexed="18"/>
      </left>
      <right style="dotted">
        <color indexed="18"/>
      </right>
      <top style="thick">
        <color indexed="18"/>
      </top>
      <bottom style="dotted">
        <color indexed="18"/>
      </bottom>
    </border>
    <border>
      <left style="medium">
        <color indexed="18"/>
      </left>
      <right style="dotted">
        <color indexed="18"/>
      </right>
      <top style="thick">
        <color indexed="18"/>
      </top>
      <bottom>
        <color indexed="63"/>
      </bottom>
    </border>
    <border>
      <left/>
      <right style="dotted">
        <color indexed="18"/>
      </right>
      <top style="thick">
        <color indexed="18"/>
      </top>
      <bottom style="dotted">
        <color indexed="18"/>
      </bottom>
    </border>
    <border>
      <left style="dotted">
        <color indexed="18"/>
      </left>
      <right/>
      <top style="thick">
        <color indexed="18"/>
      </top>
      <bottom style="dotted">
        <color indexed="18"/>
      </bottom>
    </border>
    <border>
      <left style="slantDashDot">
        <color indexed="18"/>
      </left>
      <right style="slantDashDot">
        <color indexed="18"/>
      </right>
      <top style="dotted">
        <color indexed="18"/>
      </top>
      <bottom>
        <color indexed="63"/>
      </bottom>
    </border>
    <border>
      <left style="slantDashDot">
        <color indexed="18"/>
      </left>
      <right style="dotted">
        <color indexed="18"/>
      </right>
      <top style="dotted">
        <color indexed="18"/>
      </top>
      <bottom>
        <color indexed="63"/>
      </bottom>
    </border>
    <border>
      <left style="dotted">
        <color indexed="18"/>
      </left>
      <right style="thick">
        <color indexed="18"/>
      </right>
      <top style="dotted">
        <color indexed="18"/>
      </top>
      <bottom>
        <color indexed="63"/>
      </bottom>
    </border>
    <border>
      <left style="dotted">
        <color indexed="18"/>
      </left>
      <right style="thick">
        <color indexed="18"/>
      </right>
      <top style="thick">
        <color indexed="18"/>
      </top>
      <bottom style="dotted">
        <color indexed="18"/>
      </bottom>
    </border>
    <border>
      <left style="dotted">
        <color indexed="18"/>
      </left>
      <right style="thick">
        <color indexed="18"/>
      </right>
      <top style="dotted">
        <color indexed="18"/>
      </top>
      <bottom style="thick">
        <color indexed="18"/>
      </bottom>
    </border>
    <border>
      <left style="slantDashDot">
        <color indexed="18"/>
      </left>
      <right style="dotted">
        <color indexed="18"/>
      </right>
      <top>
        <color indexed="63"/>
      </top>
      <bottom style="thick">
        <color indexed="18"/>
      </bottom>
    </border>
    <border>
      <left style="dotted">
        <color indexed="18"/>
      </left>
      <right style="medium">
        <color indexed="18"/>
      </right>
      <top>
        <color indexed="63"/>
      </top>
      <bottom style="thick">
        <color indexed="18"/>
      </bottom>
    </border>
    <border>
      <left style="medium">
        <color indexed="18"/>
      </left>
      <right style="dotted">
        <color indexed="18"/>
      </right>
      <top>
        <color indexed="63"/>
      </top>
      <bottom style="thick">
        <color indexed="18"/>
      </bottom>
    </border>
    <border>
      <left style="dotted">
        <color indexed="18"/>
      </left>
      <right style="dotted">
        <color indexed="18"/>
      </right>
      <top>
        <color indexed="63"/>
      </top>
      <bottom style="thick">
        <color indexed="18"/>
      </bottom>
    </border>
    <border>
      <left/>
      <right style="dotted">
        <color indexed="18"/>
      </right>
      <top>
        <color indexed="63"/>
      </top>
      <bottom style="thick">
        <color indexed="18"/>
      </bottom>
    </border>
    <border>
      <left style="dotted">
        <color indexed="18"/>
      </left>
      <right/>
      <top>
        <color indexed="63"/>
      </top>
      <bottom style="thick">
        <color indexed="18"/>
      </bottom>
    </border>
    <border>
      <left style="dotted">
        <color indexed="18"/>
      </left>
      <right style="thick">
        <color indexed="18"/>
      </right>
      <top style="medium">
        <color indexed="18"/>
      </top>
      <bottom style="dotted">
        <color indexed="18"/>
      </bottom>
    </border>
    <border>
      <left style="dotted"/>
      <right>
        <color indexed="63"/>
      </right>
      <top style="dotted"/>
      <bottom style="slantDashDot"/>
    </border>
    <border>
      <left style="thin"/>
      <right style="thin"/>
      <top style="thin"/>
      <bottom>
        <color indexed="63"/>
      </bottom>
    </border>
    <border>
      <left style="thin"/>
      <right style="thin"/>
      <top>
        <color indexed="63"/>
      </top>
      <bottom>
        <color indexed="63"/>
      </bottom>
    </border>
    <border>
      <left style="dotted"/>
      <right style="dotted"/>
      <top style="dotted"/>
      <bottom style="dotted"/>
    </border>
    <border>
      <left>
        <color indexed="63"/>
      </left>
      <right style="dotted"/>
      <top style="dotted"/>
      <bottom style="dotted"/>
    </border>
    <border>
      <left style="dotted">
        <color rgb="FF002060"/>
      </left>
      <right style="dotted">
        <color rgb="FF002060"/>
      </right>
      <top style="dotted">
        <color rgb="FF002060"/>
      </top>
      <bottom style="dotted">
        <color rgb="FF002060"/>
      </bottom>
    </border>
    <border>
      <left style="dotted"/>
      <right/>
      <top/>
      <bottom/>
    </border>
    <border>
      <left>
        <color indexed="63"/>
      </left>
      <right style="dotted"/>
      <top>
        <color indexed="63"/>
      </top>
      <bottom>
        <color indexed="63"/>
      </bottom>
    </border>
    <border>
      <left style="dotted"/>
      <right style="dotted">
        <color rgb="FF002060"/>
      </right>
      <top style="dotted">
        <color rgb="FF002060"/>
      </top>
      <bottom style="dotted">
        <color rgb="FF002060"/>
      </bottom>
    </border>
    <border>
      <left style="dotted">
        <color rgb="FF002060"/>
      </left>
      <right style="dotted"/>
      <top style="dotted">
        <color rgb="FF002060"/>
      </top>
      <bottom style="dotted">
        <color rgb="FF002060"/>
      </bottom>
    </border>
    <border>
      <left style="dotted">
        <color rgb="FF002060"/>
      </left>
      <right style="dotted"/>
      <top style="dotted">
        <color rgb="FF002060"/>
      </top>
      <bottom style="thick">
        <color theme="8" tint="-0.24993999302387238"/>
      </bottom>
    </border>
    <border>
      <left/>
      <right/>
      <top style="thick">
        <color rgb="FF000066"/>
      </top>
      <bottom/>
    </border>
    <border>
      <left style="medium"/>
      <right/>
      <top style="medium"/>
      <bottom style="medium"/>
    </border>
    <border>
      <left>
        <color indexed="63"/>
      </left>
      <right style="medium">
        <color indexed="18"/>
      </right>
      <top style="dotted">
        <color indexed="18"/>
      </top>
      <bottom style="dotted">
        <color indexed="18"/>
      </bottom>
    </border>
    <border>
      <left style="medium">
        <color indexed="18"/>
      </left>
      <right style="dotted">
        <color indexed="18"/>
      </right>
      <top style="dotted">
        <color indexed="18"/>
      </top>
      <bottom style="mediu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tted"/>
      <right style="dotted">
        <color rgb="FF002060"/>
      </right>
      <top style="dotted">
        <color rgb="FF002060"/>
      </top>
      <bottom style="thick">
        <color theme="8" tint="-0.24993999302387238"/>
      </bottom>
    </border>
    <border>
      <left style="dotted">
        <color rgb="FF002060"/>
      </left>
      <right style="dotted">
        <color rgb="FF002060"/>
      </right>
      <top style="dotted">
        <color rgb="FF002060"/>
      </top>
      <bottom style="thick">
        <color theme="8" tint="-0.24993999302387238"/>
      </bottom>
    </border>
    <border>
      <left style="dotted"/>
      <right>
        <color indexed="63"/>
      </right>
      <top>
        <color indexed="63"/>
      </top>
      <bottom style="dotted"/>
    </border>
    <border>
      <left>
        <color indexed="63"/>
      </left>
      <right style="dotted"/>
      <top>
        <color indexed="63"/>
      </top>
      <bottom style="dotted"/>
    </border>
    <border>
      <left style="dotted"/>
      <right/>
      <top style="dotted"/>
      <bottom/>
    </border>
    <border>
      <left>
        <color indexed="63"/>
      </left>
      <right style="dotted"/>
      <top style="dotted"/>
      <bottom>
        <color indexed="63"/>
      </bottom>
    </border>
    <border>
      <left>
        <color indexed="63"/>
      </left>
      <right>
        <color indexed="63"/>
      </right>
      <top style="dotted"/>
      <bottom>
        <color indexed="63"/>
      </bottom>
    </border>
    <border>
      <left>
        <color indexed="63"/>
      </left>
      <right>
        <color indexed="63"/>
      </right>
      <top>
        <color indexed="63"/>
      </top>
      <bottom style="dotted"/>
    </border>
    <border>
      <left style="dotted"/>
      <right style="dotted">
        <color rgb="FF002060"/>
      </right>
      <top style="thick">
        <color theme="8" tint="-0.24993999302387238"/>
      </top>
      <bottom style="dotted">
        <color rgb="FF002060"/>
      </bottom>
    </border>
    <border>
      <left style="dotted">
        <color rgb="FF002060"/>
      </left>
      <right style="dotted">
        <color rgb="FF002060"/>
      </right>
      <top style="thick">
        <color theme="8" tint="-0.24993999302387238"/>
      </top>
      <bottom style="dotted">
        <color rgb="FF002060"/>
      </bottom>
    </border>
    <border>
      <left style="dotted">
        <color rgb="FF002060"/>
      </left>
      <right style="dotted"/>
      <top style="thick">
        <color theme="8" tint="-0.24993999302387238"/>
      </top>
      <bottom style="dotted">
        <color rgb="FF002060"/>
      </bottom>
    </border>
    <border>
      <left>
        <color indexed="63"/>
      </left>
      <right>
        <color indexed="63"/>
      </right>
      <top style="medium"/>
      <bottom style="medium"/>
    </border>
    <border>
      <left style="thick">
        <color indexed="18"/>
      </left>
      <right style="dotted">
        <color indexed="18"/>
      </right>
      <top/>
      <bottom/>
    </border>
    <border>
      <left style="thick">
        <color indexed="18"/>
      </left>
      <right style="dotted">
        <color indexed="18"/>
      </right>
      <top/>
      <bottom style="medium">
        <color indexed="18"/>
      </bottom>
    </border>
    <border>
      <left style="dotted">
        <color indexed="18"/>
      </left>
      <right style="dotted">
        <color indexed="18"/>
      </right>
      <top/>
      <bottom/>
    </border>
    <border>
      <left style="dotted">
        <color indexed="18"/>
      </left>
      <right style="dotted">
        <color indexed="18"/>
      </right>
      <top/>
      <bottom style="medium">
        <color indexed="18"/>
      </bottom>
    </border>
    <border>
      <left style="dotted">
        <color indexed="18"/>
      </left>
      <right>
        <color indexed="63"/>
      </right>
      <top>
        <color indexed="63"/>
      </top>
      <bottom>
        <color indexed="63"/>
      </bottom>
    </border>
    <border>
      <left style="dotted">
        <color indexed="18"/>
      </left>
      <right>
        <color indexed="63"/>
      </right>
      <top/>
      <bottom style="medium">
        <color indexed="18"/>
      </bottom>
    </border>
    <border>
      <left style="dotted">
        <color indexed="18"/>
      </left>
      <right/>
      <top style="dotted">
        <color indexed="18"/>
      </top>
      <bottom style="medium">
        <color indexed="18"/>
      </bottom>
    </border>
    <border>
      <left style="medium">
        <color indexed="18"/>
      </left>
      <right style="dotted">
        <color indexed="18"/>
      </right>
      <top style="dotted">
        <color indexed="18"/>
      </top>
      <bottom style="medium">
        <color indexed="18"/>
      </bottom>
    </border>
    <border>
      <left style="thick">
        <color indexed="18"/>
      </left>
      <right/>
      <top style="thick">
        <color indexed="18"/>
      </top>
      <bottom/>
    </border>
    <border>
      <left/>
      <right style="thick">
        <color indexed="18"/>
      </right>
      <top style="thick">
        <color indexed="18"/>
      </top>
      <bottom/>
    </border>
    <border>
      <left style="thick">
        <color indexed="18"/>
      </left>
      <right/>
      <top/>
      <bottom/>
    </border>
    <border>
      <left/>
      <right style="thick">
        <color indexed="18"/>
      </right>
      <top/>
      <bottom/>
    </border>
    <border>
      <left style="dotted"/>
      <right/>
      <top style="thick">
        <color indexed="18"/>
      </top>
      <bottom/>
    </border>
    <border>
      <left style="dotted"/>
      <right/>
      <top/>
      <bottom style="medium">
        <color indexed="18"/>
      </bottom>
    </border>
    <border>
      <left/>
      <right/>
      <top/>
      <bottom style="medium">
        <color indexed="18"/>
      </bottom>
    </border>
    <border>
      <left>
        <color indexed="63"/>
      </left>
      <right style="dotted"/>
      <top style="thick">
        <color indexed="18"/>
      </top>
      <bottom>
        <color indexed="63"/>
      </bottom>
    </border>
    <border>
      <left style="thick">
        <color indexed="18"/>
      </left>
      <right>
        <color indexed="63"/>
      </right>
      <top>
        <color indexed="63"/>
      </top>
      <bottom style="medium">
        <color indexed="18"/>
      </bottom>
    </border>
    <border>
      <left>
        <color indexed="63"/>
      </left>
      <right style="dotted"/>
      <top>
        <color indexed="63"/>
      </top>
      <bottom style="medium">
        <color indexed="18"/>
      </bottom>
    </border>
    <border>
      <left style="thick">
        <color indexed="18"/>
      </left>
      <right/>
      <top/>
      <bottom style="thick">
        <color indexed="18"/>
      </bottom>
    </border>
    <border>
      <left>
        <color indexed="63"/>
      </left>
      <right>
        <color indexed="63"/>
      </right>
      <top style="dotted">
        <color indexed="18"/>
      </top>
      <bottom style="dotted">
        <color indexed="18"/>
      </bottom>
    </border>
    <border>
      <left style="dotted">
        <color indexed="18"/>
      </left>
      <right style="medium">
        <color indexed="18"/>
      </right>
      <top style="dotted">
        <color indexed="18"/>
      </top>
      <bottom style="medium">
        <color indexed="18"/>
      </bottom>
    </border>
    <border>
      <left/>
      <right style="dotted">
        <color indexed="18"/>
      </right>
      <top style="dotted">
        <color indexed="18"/>
      </top>
      <bottom style="medium">
        <color indexed="18"/>
      </bottom>
    </border>
    <border>
      <left style="thick">
        <color indexed="18"/>
      </left>
      <right style="dotted"/>
      <top style="medium">
        <color indexed="18"/>
      </top>
      <bottom/>
    </border>
    <border>
      <left style="thick">
        <color indexed="18"/>
      </left>
      <right style="dotted"/>
      <top/>
      <bottom/>
    </border>
    <border>
      <left style="dotted"/>
      <right style="dotted"/>
      <top style="medium">
        <color indexed="18"/>
      </top>
      <bottom>
        <color indexed="63"/>
      </bottom>
    </border>
    <border>
      <left style="dotted"/>
      <right style="dotted"/>
      <top>
        <color indexed="63"/>
      </top>
      <bottom>
        <color indexed="63"/>
      </bottom>
    </border>
    <border>
      <left style="slantDashDot">
        <color indexed="18"/>
      </left>
      <right/>
      <top style="thick">
        <color indexed="18"/>
      </top>
      <bottom/>
    </border>
    <border>
      <left style="slantDashDot">
        <color indexed="18"/>
      </left>
      <right/>
      <top/>
      <bottom style="medium">
        <color indexed="18"/>
      </bottom>
    </border>
    <border>
      <left style="slantDashDot">
        <color indexed="18"/>
      </left>
      <right style="slantDashDot">
        <color indexed="18"/>
      </right>
      <top>
        <color indexed="63"/>
      </top>
      <bottom style="medium">
        <color indexed="18"/>
      </bottom>
    </border>
    <border>
      <left style="slantDashDot">
        <color indexed="18"/>
      </left>
      <right style="dotted">
        <color indexed="18"/>
      </right>
      <top>
        <color indexed="63"/>
      </top>
      <bottom style="medium">
        <color indexed="18"/>
      </bottom>
    </border>
    <border>
      <left style="dotted">
        <color indexed="18"/>
      </left>
      <right style="medium">
        <color indexed="18"/>
      </right>
      <top style="dotted">
        <color indexed="18"/>
      </top>
      <bottom>
        <color indexed="63"/>
      </bottom>
    </border>
    <border>
      <left style="dotted">
        <color indexed="18"/>
      </left>
      <right style="medium">
        <color indexed="18"/>
      </right>
      <top>
        <color indexed="63"/>
      </top>
      <bottom style="medium">
        <color indexed="18"/>
      </bottom>
    </border>
    <border>
      <left style="thin"/>
      <right>
        <color indexed="63"/>
      </right>
      <top style="medium">
        <color indexed="18"/>
      </top>
      <bottom style="thin"/>
    </border>
    <border>
      <left>
        <color indexed="63"/>
      </left>
      <right>
        <color indexed="63"/>
      </right>
      <top style="medium">
        <color indexed="18"/>
      </top>
      <bottom style="thin"/>
    </border>
    <border>
      <left>
        <color indexed="63"/>
      </left>
      <right style="slantDashDot">
        <color indexed="18"/>
      </right>
      <top style="medium">
        <color indexed="18"/>
      </top>
      <bottom style="thin"/>
    </border>
    <border>
      <left style="thin"/>
      <right/>
      <top style="thin"/>
      <bottom style="thin"/>
    </border>
    <border>
      <left/>
      <right/>
      <top style="thin"/>
      <bottom style="thin"/>
    </border>
    <border>
      <left/>
      <right style="thin"/>
      <top style="thin"/>
      <bottom style="thin"/>
    </border>
    <border>
      <left style="thin"/>
      <right/>
      <top style="thin"/>
      <bottom style="thick">
        <color indexed="18"/>
      </bottom>
    </border>
    <border>
      <left/>
      <right/>
      <top style="thin"/>
      <bottom style="thick">
        <color indexed="18"/>
      </bottom>
    </border>
    <border>
      <left/>
      <right style="thin"/>
      <top style="thin"/>
      <bottom style="thick">
        <color indexed="18"/>
      </bottom>
    </border>
    <border>
      <left style="slantDashDot">
        <color indexed="18"/>
      </left>
      <right/>
      <top/>
      <bottom style="slantDashDot">
        <color indexed="18"/>
      </bottom>
    </border>
    <border>
      <left style="dotted"/>
      <right>
        <color indexed="63"/>
      </right>
      <top>
        <color indexed="63"/>
      </top>
      <bottom style="thick">
        <color indexed="18"/>
      </bottom>
    </border>
    <border>
      <left>
        <color indexed="63"/>
      </left>
      <right style="slantDashDot">
        <color indexed="18"/>
      </right>
      <top>
        <color indexed="63"/>
      </top>
      <bottom style="thick">
        <color indexed="18"/>
      </bottom>
    </border>
    <border>
      <left>
        <color indexed="63"/>
      </left>
      <right style="dotted">
        <color indexed="18"/>
      </right>
      <top style="thick">
        <color indexed="18"/>
      </top>
      <bottom/>
    </border>
    <border>
      <left style="dotted">
        <color indexed="18"/>
      </left>
      <right/>
      <top style="thick">
        <color indexed="18"/>
      </top>
      <bottom/>
    </border>
    <border>
      <left style="slantDashDot">
        <color indexed="18"/>
      </left>
      <right/>
      <top style="thick">
        <color indexed="18"/>
      </top>
      <bottom style="dotted">
        <color indexed="18"/>
      </bottom>
    </border>
    <border>
      <left/>
      <right style="thick">
        <color indexed="18"/>
      </right>
      <top style="thick">
        <color indexed="18"/>
      </top>
      <bottom style="dotted">
        <color indexed="18"/>
      </bottom>
    </border>
    <border>
      <left/>
      <right style="medium">
        <color indexed="18"/>
      </right>
      <top/>
      <bottom/>
    </border>
    <border>
      <left style="medium">
        <color indexed="18"/>
      </left>
      <right/>
      <top/>
      <bottom/>
    </border>
    <border>
      <left>
        <color indexed="63"/>
      </left>
      <right style="medium">
        <color indexed="18"/>
      </right>
      <top style="thick">
        <color indexed="18"/>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color indexed="18"/>
      </left>
      <right style="dotted">
        <color indexed="18"/>
      </right>
      <top style="dotted">
        <color indexed="18"/>
      </top>
      <bottom>
        <color indexed="63"/>
      </bottom>
    </border>
    <border>
      <left style="dotted">
        <color indexed="18"/>
      </left>
      <right/>
      <top style="dotted">
        <color indexed="18"/>
      </top>
      <bottom>
        <color indexed="63"/>
      </bottom>
    </border>
    <border>
      <left/>
      <right style="dotted">
        <color indexed="18"/>
      </right>
      <top style="dotted">
        <color indexed="18"/>
      </top>
      <bottom>
        <color indexed="63"/>
      </bottom>
    </border>
    <border>
      <left style="slantDashDot">
        <color indexed="18"/>
      </left>
      <right style="dotted">
        <color indexed="18"/>
      </right>
      <top>
        <color indexed="63"/>
      </top>
      <bottom>
        <color indexed="63"/>
      </bottom>
    </border>
    <border>
      <left style="dotted">
        <color indexed="18"/>
      </left>
      <right style="medium">
        <color indexed="18"/>
      </right>
      <top>
        <color indexed="63"/>
      </top>
      <bottom>
        <color indexed="63"/>
      </bottom>
    </border>
    <border>
      <left style="thick">
        <color indexed="18"/>
      </left>
      <right style="dotted"/>
      <top style="thick">
        <color indexed="18"/>
      </top>
      <bottom/>
    </border>
    <border>
      <left style="dotted"/>
      <right style="dotted"/>
      <top style="thick">
        <color indexed="18"/>
      </top>
      <bottom>
        <color indexed="63"/>
      </bottom>
    </border>
    <border>
      <left style="thin"/>
      <right>
        <color indexed="63"/>
      </right>
      <top style="thick">
        <color indexed="18"/>
      </top>
      <bottom style="thin"/>
    </border>
    <border>
      <left>
        <color indexed="63"/>
      </left>
      <right>
        <color indexed="63"/>
      </right>
      <top style="thick">
        <color indexed="18"/>
      </top>
      <bottom style="thin"/>
    </border>
    <border>
      <left>
        <color indexed="63"/>
      </left>
      <right style="thin"/>
      <top style="thick">
        <color indexed="18"/>
      </top>
      <bottom style="thin"/>
    </border>
    <border>
      <left style="dotted">
        <color indexed="18"/>
      </left>
      <right style="slantDashDot">
        <color indexed="18"/>
      </right>
      <top>
        <color indexed="63"/>
      </top>
      <bottom>
        <color indexed="63"/>
      </bottom>
    </border>
    <border>
      <left style="dotted">
        <color indexed="18"/>
      </left>
      <right>
        <color indexed="63"/>
      </right>
      <top style="thick">
        <color indexed="18"/>
      </top>
      <bottom style="dotted"/>
    </border>
    <border>
      <left>
        <color indexed="63"/>
      </left>
      <right>
        <color indexed="63"/>
      </right>
      <top style="thick">
        <color indexed="18"/>
      </top>
      <bottom style="dotted"/>
    </border>
    <border>
      <left>
        <color indexed="63"/>
      </left>
      <right style="slantDashDot">
        <color indexed="18"/>
      </right>
      <top style="thick">
        <color indexed="18"/>
      </top>
      <bottom style="dotted"/>
    </border>
    <border>
      <left/>
      <right/>
      <top style="dotted"/>
      <bottom style="dotted"/>
    </border>
    <border>
      <left/>
      <right style="slantDashDot">
        <color indexed="18"/>
      </right>
      <top style="dotted"/>
      <bottom style="dotted"/>
    </border>
    <border>
      <left/>
      <right/>
      <top style="dotted"/>
      <bottom style="thick">
        <color indexed="18"/>
      </bottom>
    </border>
    <border>
      <left/>
      <right style="slantDashDot">
        <color indexed="18"/>
      </right>
      <top style="dotted"/>
      <bottom style="thick">
        <color indexed="18"/>
      </bottom>
    </border>
    <border>
      <left style="dotted">
        <color indexed="18"/>
      </left>
      <right style="medium">
        <color indexed="18"/>
      </right>
      <top style="slantDashDot">
        <color indexed="18"/>
      </top>
      <bottom>
        <color indexed="63"/>
      </bottom>
    </border>
    <border>
      <left style="dotted">
        <color indexed="18"/>
      </left>
      <right style="dotted">
        <color indexed="18"/>
      </right>
      <top style="slantDashDot">
        <color indexed="18"/>
      </top>
      <bottom>
        <color indexed="63"/>
      </bottom>
    </border>
    <border>
      <left style="thick">
        <color indexed="18"/>
      </left>
      <right style="dotted"/>
      <top/>
      <bottom style="slantDashDot">
        <color indexed="18"/>
      </bottom>
    </border>
    <border>
      <left style="thick">
        <color indexed="18"/>
      </left>
      <right style="dotted"/>
      <top style="slantDashDot">
        <color indexed="18"/>
      </top>
      <bottom/>
    </border>
    <border>
      <left style="dotted"/>
      <right style="dotted"/>
      <top>
        <color indexed="63"/>
      </top>
      <bottom style="slantDashDot">
        <color indexed="18"/>
      </bottom>
    </border>
    <border>
      <left style="dotted"/>
      <right style="dotted"/>
      <top style="slantDashDot">
        <color indexed="18"/>
      </top>
      <bottom>
        <color indexed="63"/>
      </bottom>
    </border>
    <border>
      <left style="dotted">
        <color indexed="18"/>
      </left>
      <right>
        <color indexed="63"/>
      </right>
      <top style="medium">
        <color indexed="18"/>
      </top>
      <bottom style="dotted"/>
    </border>
    <border>
      <left>
        <color indexed="63"/>
      </left>
      <right>
        <color indexed="63"/>
      </right>
      <top style="medium">
        <color indexed="18"/>
      </top>
      <bottom style="dotted"/>
    </border>
    <border>
      <left>
        <color indexed="63"/>
      </left>
      <right style="slantDashDot">
        <color indexed="18"/>
      </right>
      <top style="medium">
        <color indexed="18"/>
      </top>
      <bottom style="dotted"/>
    </border>
    <border>
      <left style="dotted"/>
      <right>
        <color indexed="63"/>
      </right>
      <top/>
      <bottom style="slantDashDot"/>
    </border>
    <border>
      <left>
        <color indexed="63"/>
      </left>
      <right>
        <color indexed="63"/>
      </right>
      <top/>
      <bottom style="slantDashDot"/>
    </border>
    <border>
      <left>
        <color indexed="63"/>
      </left>
      <right style="slantDashDot">
        <color indexed="18"/>
      </right>
      <top/>
      <bottom style="slantDashDot"/>
    </border>
    <border>
      <left style="dotted">
        <color indexed="18"/>
      </left>
      <right>
        <color indexed="63"/>
      </right>
      <top style="slantDashDot"/>
      <bottom style="dotted"/>
    </border>
    <border>
      <left>
        <color indexed="63"/>
      </left>
      <right>
        <color indexed="63"/>
      </right>
      <top style="slantDashDot"/>
      <bottom style="dotted"/>
    </border>
    <border>
      <left>
        <color indexed="63"/>
      </left>
      <right style="slantDashDot">
        <color indexed="18"/>
      </right>
      <top style="slantDashDot"/>
      <bottom style="dotted"/>
    </border>
    <border>
      <left>
        <color indexed="63"/>
      </left>
      <right style="slantDashDot">
        <color indexed="18"/>
      </right>
      <top style="dotted"/>
      <bottom>
        <color indexed="63"/>
      </bottom>
    </border>
    <border>
      <left style="medium">
        <color indexed="18"/>
      </left>
      <right style="dotted">
        <color indexed="1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4" fillId="4" borderId="0" applyNumberFormat="0" applyBorder="0" applyAlignment="0" applyProtection="0"/>
    <xf numFmtId="0" fontId="31" fillId="16" borderId="1" applyNumberFormat="0" applyAlignment="0" applyProtection="0"/>
    <xf numFmtId="0" fontId="27" fillId="17" borderId="2" applyNumberFormat="0" applyAlignment="0" applyProtection="0"/>
    <xf numFmtId="0" fontId="30" fillId="0" borderId="3" applyNumberFormat="0" applyFill="0" applyAlignment="0" applyProtection="0"/>
    <xf numFmtId="0" fontId="22" fillId="0" borderId="4" applyNumberFormat="0" applyFill="0" applyAlignment="0" applyProtection="0"/>
    <xf numFmtId="0" fontId="16" fillId="0" borderId="0" applyNumberForma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8" fillId="7" borderId="1" applyNumberFormat="0" applyAlignment="0" applyProtection="0"/>
    <xf numFmtId="0" fontId="20"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0" fontId="17"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25" fillId="16" borderId="6" applyNumberFormat="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23" fillId="0" borderId="0" applyNumberFormat="0" applyFill="0" applyBorder="0" applyAlignment="0" applyProtection="0"/>
    <xf numFmtId="0" fontId="21" fillId="0" borderId="7" applyNumberFormat="0" applyFill="0" applyAlignment="0" applyProtection="0"/>
    <xf numFmtId="0" fontId="16" fillId="0" borderId="8" applyNumberFormat="0" applyFill="0" applyAlignment="0" applyProtection="0"/>
    <xf numFmtId="0" fontId="29" fillId="0" borderId="9" applyNumberFormat="0" applyFill="0" applyAlignment="0" applyProtection="0"/>
  </cellStyleXfs>
  <cellXfs count="576">
    <xf numFmtId="0" fontId="0" fillId="0" borderId="0" xfId="0" applyAlignment="1">
      <alignment/>
    </xf>
    <xf numFmtId="0" fontId="2" fillId="0" borderId="0" xfId="0" applyFont="1" applyAlignment="1">
      <alignment/>
    </xf>
    <xf numFmtId="0" fontId="3" fillId="24" borderId="10" xfId="0" applyFont="1" applyFill="1" applyBorder="1" applyAlignment="1">
      <alignment horizontal="left" vertical="center" wrapText="1"/>
    </xf>
    <xf numFmtId="0" fontId="3" fillId="24" borderId="0" xfId="0" applyFont="1" applyFill="1" applyBorder="1" applyAlignment="1">
      <alignment horizontal="left"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7" fillId="0" borderId="19" xfId="0" applyFont="1" applyBorder="1" applyAlignment="1">
      <alignment horizontal="left" vertical="center" wrapText="1"/>
    </xf>
    <xf numFmtId="0" fontId="2" fillId="0" borderId="20" xfId="0" applyFont="1" applyBorder="1" applyAlignment="1">
      <alignment/>
    </xf>
    <xf numFmtId="0" fontId="2" fillId="0" borderId="21" xfId="0" applyFont="1" applyBorder="1" applyAlignment="1">
      <alignment/>
    </xf>
    <xf numFmtId="0" fontId="5" fillId="0" borderId="21" xfId="0" applyFont="1" applyBorder="1" applyAlignment="1">
      <alignment horizontal="center" vertical="center"/>
    </xf>
    <xf numFmtId="0" fontId="8" fillId="16" borderId="0" xfId="0" applyFont="1" applyFill="1" applyBorder="1" applyAlignment="1">
      <alignment/>
    </xf>
    <xf numFmtId="0" fontId="9" fillId="16" borderId="0" xfId="0" applyFont="1" applyFill="1" applyBorder="1" applyAlignment="1">
      <alignment/>
    </xf>
    <xf numFmtId="0" fontId="2" fillId="24" borderId="16" xfId="0" applyFont="1" applyFill="1" applyBorder="1" applyAlignment="1">
      <alignment/>
    </xf>
    <xf numFmtId="0" fontId="2" fillId="24" borderId="22" xfId="0" applyFont="1" applyFill="1" applyBorder="1" applyAlignment="1">
      <alignment/>
    </xf>
    <xf numFmtId="0" fontId="10" fillId="24" borderId="23" xfId="0" applyFont="1" applyFill="1" applyBorder="1" applyAlignment="1">
      <alignment horizontal="center" vertical="top" wrapText="1"/>
    </xf>
    <xf numFmtId="0" fontId="10" fillId="24" borderId="0" xfId="0" applyFont="1" applyFill="1" applyBorder="1" applyAlignment="1">
      <alignment horizontal="center" vertical="top" wrapText="1"/>
    </xf>
    <xf numFmtId="0" fontId="10" fillId="24" borderId="0" xfId="0" applyFont="1" applyFill="1" applyBorder="1" applyAlignment="1">
      <alignment/>
    </xf>
    <xf numFmtId="0" fontId="10" fillId="24" borderId="0" xfId="0" applyFont="1" applyFill="1" applyBorder="1" applyAlignment="1">
      <alignment wrapText="1"/>
    </xf>
    <xf numFmtId="0" fontId="3" fillId="16" borderId="0" xfId="0" applyFont="1" applyFill="1" applyBorder="1" applyAlignment="1">
      <alignment horizontal="center" vertical="center" wrapText="1"/>
    </xf>
    <xf numFmtId="0" fontId="13" fillId="0" borderId="24" xfId="0" applyFont="1" applyBorder="1" applyAlignment="1">
      <alignment horizontal="center" vertical="center" wrapText="1"/>
    </xf>
    <xf numFmtId="0" fontId="7" fillId="0" borderId="25" xfId="0" applyFont="1" applyBorder="1" applyAlignment="1">
      <alignment horizontal="center" vertical="center" wrapText="1"/>
    </xf>
    <xf numFmtId="17" fontId="13" fillId="0" borderId="26" xfId="0" applyNumberFormat="1" applyFont="1" applyBorder="1" applyAlignment="1">
      <alignment horizontal="center" vertical="center" wrapText="1"/>
    </xf>
    <xf numFmtId="17" fontId="13" fillId="0" borderId="27" xfId="0" applyNumberFormat="1"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44" fontId="13" fillId="0" borderId="29" xfId="50" applyFont="1" applyBorder="1" applyAlignment="1">
      <alignment horizontal="center" vertical="center" wrapText="1"/>
    </xf>
    <xf numFmtId="0" fontId="7" fillId="0" borderId="30" xfId="0" applyFont="1" applyBorder="1" applyAlignment="1">
      <alignment horizontal="center" vertical="center" wrapText="1"/>
    </xf>
    <xf numFmtId="17" fontId="13" fillId="0" borderId="31" xfId="0" applyNumberFormat="1" applyFont="1" applyBorder="1" applyAlignment="1">
      <alignment horizontal="center" vertical="center" wrapText="1"/>
    </xf>
    <xf numFmtId="17" fontId="13" fillId="0" borderId="32" xfId="0" applyNumberFormat="1"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44" fontId="13" fillId="0" borderId="34" xfId="50" applyFont="1" applyBorder="1" applyAlignment="1">
      <alignment horizontal="center" vertical="center" wrapText="1"/>
    </xf>
    <xf numFmtId="0" fontId="7" fillId="0" borderId="35" xfId="0" applyFont="1" applyBorder="1" applyAlignment="1">
      <alignment horizontal="center" vertical="center" wrapText="1"/>
    </xf>
    <xf numFmtId="17" fontId="13" fillId="0" borderId="36" xfId="0" applyNumberFormat="1" applyFont="1" applyBorder="1" applyAlignment="1">
      <alignment horizontal="center" vertical="center" wrapText="1"/>
    </xf>
    <xf numFmtId="17" fontId="13" fillId="0" borderId="37" xfId="0" applyNumberFormat="1" applyFont="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44" fontId="13" fillId="0" borderId="39" xfId="50" applyFont="1" applyBorder="1" applyAlignment="1">
      <alignment horizontal="center" vertical="center" wrapText="1"/>
    </xf>
    <xf numFmtId="17" fontId="13" fillId="0" borderId="40" xfId="0" applyNumberFormat="1" applyFont="1" applyBorder="1" applyAlignment="1">
      <alignment horizontal="center" vertical="center" wrapText="1"/>
    </xf>
    <xf numFmtId="17" fontId="13" fillId="0" borderId="41" xfId="0" applyNumberFormat="1"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44" fontId="13" fillId="0" borderId="43" xfId="50" applyFont="1" applyBorder="1" applyAlignment="1">
      <alignment horizontal="center" vertical="center" wrapText="1"/>
    </xf>
    <xf numFmtId="0" fontId="7" fillId="0" borderId="44" xfId="0" applyFont="1" applyBorder="1" applyAlignment="1">
      <alignment horizontal="center" vertical="center" wrapText="1"/>
    </xf>
    <xf numFmtId="17" fontId="13" fillId="0" borderId="45" xfId="0" applyNumberFormat="1" applyFont="1" applyBorder="1" applyAlignment="1">
      <alignment horizontal="center" vertical="center" wrapText="1"/>
    </xf>
    <xf numFmtId="17" fontId="13" fillId="0" borderId="46" xfId="0" applyNumberFormat="1" applyFont="1" applyBorder="1" applyAlignment="1">
      <alignment horizontal="center" vertical="center" wrapText="1"/>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44" fontId="13" fillId="0" borderId="48" xfId="50" applyFont="1" applyBorder="1" applyAlignment="1">
      <alignment horizontal="center" vertical="center" wrapText="1"/>
    </xf>
    <xf numFmtId="44" fontId="6" fillId="16" borderId="21" xfId="0" applyNumberFormat="1" applyFont="1" applyFill="1" applyBorder="1" applyAlignment="1">
      <alignment vertical="center"/>
    </xf>
    <xf numFmtId="44" fontId="6" fillId="24" borderId="21" xfId="0" applyNumberFormat="1" applyFont="1" applyFill="1" applyBorder="1" applyAlignment="1">
      <alignment vertical="center"/>
    </xf>
    <xf numFmtId="0" fontId="13" fillId="16" borderId="0" xfId="0" applyFont="1" applyFill="1" applyBorder="1" applyAlignment="1">
      <alignment horizontal="center" vertical="center" wrapText="1"/>
    </xf>
    <xf numFmtId="0" fontId="6" fillId="24" borderId="22" xfId="0" applyFont="1" applyFill="1" applyBorder="1" applyAlignment="1">
      <alignment vertical="center" wrapText="1"/>
    </xf>
    <xf numFmtId="0" fontId="6" fillId="24" borderId="22" xfId="0" applyFont="1" applyFill="1" applyBorder="1" applyAlignment="1">
      <alignment/>
    </xf>
    <xf numFmtId="0" fontId="6" fillId="24" borderId="0" xfId="0" applyFont="1" applyFill="1" applyBorder="1" applyAlignment="1">
      <alignment horizontal="center" vertical="center" wrapText="1"/>
    </xf>
    <xf numFmtId="0" fontId="2" fillId="24" borderId="0" xfId="0" applyFont="1" applyFill="1" applyBorder="1" applyAlignment="1">
      <alignment/>
    </xf>
    <xf numFmtId="0" fontId="6" fillId="24" borderId="0" xfId="0" applyFont="1" applyFill="1" applyBorder="1" applyAlignment="1">
      <alignment horizontal="center"/>
    </xf>
    <xf numFmtId="0" fontId="13" fillId="24" borderId="0" xfId="0" applyFont="1" applyFill="1" applyBorder="1" applyAlignment="1">
      <alignment/>
    </xf>
    <xf numFmtId="0" fontId="6" fillId="24" borderId="0" xfId="0" applyFont="1" applyFill="1" applyBorder="1" applyAlignment="1">
      <alignment/>
    </xf>
    <xf numFmtId="0" fontId="6" fillId="24" borderId="0" xfId="0" applyFont="1" applyFill="1" applyBorder="1" applyAlignment="1">
      <alignment vertical="center" wrapText="1"/>
    </xf>
    <xf numFmtId="0" fontId="6" fillId="24" borderId="49" xfId="0" applyFont="1" applyFill="1" applyBorder="1" applyAlignment="1">
      <alignment horizontal="center" vertical="center" wrapText="1"/>
    </xf>
    <xf numFmtId="0" fontId="13" fillId="24" borderId="49" xfId="0" applyFont="1" applyFill="1" applyBorder="1" applyAlignment="1">
      <alignment vertical="center" wrapText="1"/>
    </xf>
    <xf numFmtId="0" fontId="13" fillId="0" borderId="24" xfId="0" applyFont="1" applyBorder="1" applyAlignment="1">
      <alignment horizontal="center" vertical="top" wrapText="1"/>
    </xf>
    <xf numFmtId="0" fontId="13" fillId="0" borderId="29" xfId="0" applyFont="1" applyBorder="1" applyAlignment="1">
      <alignment horizontal="left" vertical="center" wrapText="1"/>
    </xf>
    <xf numFmtId="0" fontId="13" fillId="0" borderId="27" xfId="0" applyFont="1" applyBorder="1" applyAlignment="1">
      <alignment horizontal="left" vertical="center" wrapText="1"/>
    </xf>
    <xf numFmtId="0" fontId="13" fillId="0" borderId="34" xfId="0" applyFont="1" applyBorder="1" applyAlignment="1">
      <alignment horizontal="left" vertical="center" wrapText="1"/>
    </xf>
    <xf numFmtId="0" fontId="13" fillId="0" borderId="32" xfId="0" applyFont="1" applyBorder="1" applyAlignment="1">
      <alignment horizontal="left" vertical="center" wrapText="1"/>
    </xf>
    <xf numFmtId="0" fontId="13" fillId="0" borderId="39" xfId="0" applyFont="1" applyBorder="1" applyAlignment="1">
      <alignment horizontal="left" vertical="center" wrapText="1"/>
    </xf>
    <xf numFmtId="0" fontId="13" fillId="0" borderId="37" xfId="0" applyFont="1" applyBorder="1" applyAlignment="1">
      <alignment horizontal="left" vertical="center" wrapText="1"/>
    </xf>
    <xf numFmtId="0" fontId="13" fillId="0" borderId="43" xfId="0" applyFont="1" applyBorder="1" applyAlignment="1">
      <alignment horizontal="left" vertical="center" wrapText="1"/>
    </xf>
    <xf numFmtId="0" fontId="13" fillId="0" borderId="41" xfId="0" applyFont="1" applyBorder="1" applyAlignment="1">
      <alignment horizontal="left" vertical="center" wrapText="1"/>
    </xf>
    <xf numFmtId="0" fontId="13" fillId="0" borderId="48" xfId="0" applyFont="1" applyBorder="1" applyAlignment="1">
      <alignment horizontal="left" vertical="center" wrapText="1"/>
    </xf>
    <xf numFmtId="0" fontId="13" fillId="0" borderId="46" xfId="0" applyFont="1" applyBorder="1" applyAlignment="1">
      <alignment horizontal="left" vertical="center" wrapText="1"/>
    </xf>
    <xf numFmtId="0" fontId="13" fillId="0" borderId="0" xfId="0" applyFont="1" applyBorder="1" applyAlignment="1">
      <alignment wrapText="1"/>
    </xf>
    <xf numFmtId="0" fontId="13" fillId="0" borderId="0" xfId="0" applyFont="1" applyBorder="1" applyAlignment="1">
      <alignment horizontal="center" vertical="top" wrapText="1"/>
    </xf>
    <xf numFmtId="0" fontId="2" fillId="24" borderId="50" xfId="0" applyFont="1" applyFill="1" applyBorder="1" applyAlignment="1">
      <alignment/>
    </xf>
    <xf numFmtId="0" fontId="2" fillId="24" borderId="49" xfId="0" applyFont="1" applyFill="1" applyBorder="1" applyAlignment="1">
      <alignment/>
    </xf>
    <xf numFmtId="0" fontId="3" fillId="24" borderId="50" xfId="0" applyFont="1" applyFill="1" applyBorder="1" applyAlignment="1">
      <alignment vertical="center" wrapText="1"/>
    </xf>
    <xf numFmtId="0" fontId="3" fillId="24" borderId="51" xfId="0" applyFont="1" applyFill="1" applyBorder="1" applyAlignment="1">
      <alignment vertical="center" wrapText="1"/>
    </xf>
    <xf numFmtId="0" fontId="13" fillId="0" borderId="0" xfId="0" applyFont="1" applyBorder="1" applyAlignment="1">
      <alignment horizontal="center" vertical="center" wrapText="1"/>
    </xf>
    <xf numFmtId="0" fontId="2" fillId="0" borderId="0" xfId="0" applyFont="1" applyAlignment="1">
      <alignment horizontal="center"/>
    </xf>
    <xf numFmtId="44" fontId="13" fillId="0" borderId="52" xfId="0" applyNumberFormat="1" applyFont="1" applyBorder="1" applyAlignment="1">
      <alignment horizontal="center" vertical="center" wrapText="1"/>
    </xf>
    <xf numFmtId="44" fontId="13" fillId="0" borderId="53" xfId="0" applyNumberFormat="1" applyFont="1" applyBorder="1" applyAlignment="1">
      <alignment horizontal="center" vertical="center" wrapText="1"/>
    </xf>
    <xf numFmtId="0" fontId="13" fillId="0" borderId="54" xfId="50" applyNumberFormat="1" applyFont="1" applyBorder="1" applyAlignment="1">
      <alignment horizontal="center" vertical="center" wrapText="1"/>
    </xf>
    <xf numFmtId="44" fontId="13" fillId="0" borderId="33" xfId="0" applyNumberFormat="1" applyFont="1" applyBorder="1" applyAlignment="1">
      <alignment horizontal="center" vertical="center" wrapText="1"/>
    </xf>
    <xf numFmtId="44" fontId="13" fillId="0" borderId="55" xfId="0" applyNumberFormat="1" applyFont="1" applyBorder="1" applyAlignment="1">
      <alignment horizontal="center" vertical="center" wrapText="1"/>
    </xf>
    <xf numFmtId="0" fontId="13" fillId="0" borderId="56" xfId="50" applyNumberFormat="1" applyFont="1" applyBorder="1" applyAlignment="1">
      <alignment horizontal="center" vertical="center" wrapText="1"/>
    </xf>
    <xf numFmtId="44" fontId="13" fillId="0" borderId="42" xfId="0" applyNumberFormat="1" applyFont="1" applyBorder="1" applyAlignment="1">
      <alignment horizontal="center" vertical="center" wrapText="1"/>
    </xf>
    <xf numFmtId="44" fontId="13" fillId="0" borderId="57" xfId="0" applyNumberFormat="1" applyFont="1" applyBorder="1" applyAlignment="1">
      <alignment horizontal="center" vertical="center" wrapText="1"/>
    </xf>
    <xf numFmtId="44" fontId="13" fillId="0" borderId="58" xfId="50" applyFont="1" applyBorder="1" applyAlignment="1">
      <alignment horizontal="center" vertical="center" wrapText="1"/>
    </xf>
    <xf numFmtId="44" fontId="13" fillId="0" borderId="56" xfId="50" applyFont="1" applyBorder="1" applyAlignment="1">
      <alignment horizontal="center" vertical="center" wrapText="1"/>
    </xf>
    <xf numFmtId="44" fontId="13" fillId="0" borderId="59" xfId="0" applyNumberFormat="1" applyFont="1" applyBorder="1" applyAlignment="1">
      <alignment horizontal="center" vertical="center" wrapText="1"/>
    </xf>
    <xf numFmtId="44" fontId="13" fillId="0" borderId="60" xfId="0" applyNumberFormat="1" applyFont="1" applyBorder="1" applyAlignment="1">
      <alignment horizontal="center" vertical="center" wrapText="1"/>
    </xf>
    <xf numFmtId="44" fontId="13" fillId="0" borderId="61" xfId="50" applyFont="1" applyBorder="1" applyAlignment="1">
      <alignment horizontal="center" vertical="center" wrapText="1"/>
    </xf>
    <xf numFmtId="44" fontId="13" fillId="0" borderId="47" xfId="0" applyNumberFormat="1" applyFont="1" applyBorder="1" applyAlignment="1">
      <alignment horizontal="center" vertical="center" wrapText="1"/>
    </xf>
    <xf numFmtId="44" fontId="13" fillId="0" borderId="62" xfId="0" applyNumberFormat="1" applyFont="1" applyBorder="1" applyAlignment="1">
      <alignment horizontal="center" vertical="center" wrapText="1"/>
    </xf>
    <xf numFmtId="44" fontId="13" fillId="0" borderId="63" xfId="50" applyFont="1" applyBorder="1" applyAlignment="1">
      <alignment horizontal="center" vertical="center" wrapText="1"/>
    </xf>
    <xf numFmtId="0" fontId="3" fillId="24" borderId="64" xfId="0" applyFont="1" applyFill="1" applyBorder="1" applyAlignment="1">
      <alignment vertical="center" wrapText="1"/>
    </xf>
    <xf numFmtId="0" fontId="3" fillId="24" borderId="65" xfId="0" applyFont="1" applyFill="1" applyBorder="1" applyAlignment="1">
      <alignment vertical="center" wrapText="1"/>
    </xf>
    <xf numFmtId="0" fontId="6" fillId="16" borderId="66" xfId="0" applyFont="1" applyFill="1" applyBorder="1" applyAlignment="1">
      <alignment horizontal="center" vertical="center" wrapText="1"/>
    </xf>
    <xf numFmtId="0" fontId="6" fillId="24" borderId="30" xfId="0" applyFont="1" applyFill="1" applyBorder="1" applyAlignment="1">
      <alignment horizontal="center" wrapText="1"/>
    </xf>
    <xf numFmtId="0" fontId="13" fillId="24" borderId="31" xfId="0" applyFont="1" applyFill="1" applyBorder="1" applyAlignment="1">
      <alignment horizontal="center"/>
    </xf>
    <xf numFmtId="0" fontId="13" fillId="24" borderId="67" xfId="0" applyFont="1" applyFill="1" applyBorder="1" applyAlignment="1">
      <alignment horizontal="center"/>
    </xf>
    <xf numFmtId="0" fontId="6" fillId="24" borderId="68" xfId="0" applyFont="1" applyFill="1" applyBorder="1" applyAlignment="1">
      <alignment horizontal="center" vertical="center" wrapText="1"/>
    </xf>
    <xf numFmtId="0" fontId="13" fillId="24" borderId="69" xfId="0" applyFont="1" applyFill="1" applyBorder="1" applyAlignment="1">
      <alignment horizontal="center" vertical="center" wrapText="1"/>
    </xf>
    <xf numFmtId="0" fontId="13" fillId="24" borderId="70" xfId="0" applyFont="1" applyFill="1" applyBorder="1" applyAlignment="1">
      <alignment horizontal="center" vertical="center" wrapText="1"/>
    </xf>
    <xf numFmtId="0" fontId="13" fillId="0" borderId="71" xfId="0" applyFont="1" applyBorder="1" applyAlignment="1">
      <alignment horizontal="center" vertical="center" wrapText="1"/>
    </xf>
    <xf numFmtId="0" fontId="13" fillId="0" borderId="53" xfId="0" applyFont="1" applyBorder="1" applyAlignment="1">
      <alignment horizontal="left" vertical="center" wrapText="1"/>
    </xf>
    <xf numFmtId="0" fontId="13" fillId="0" borderId="30" xfId="0" applyFont="1" applyBorder="1" applyAlignment="1">
      <alignment horizontal="center" vertical="center" wrapText="1"/>
    </xf>
    <xf numFmtId="0" fontId="13" fillId="0" borderId="55" xfId="0" applyFont="1" applyBorder="1" applyAlignment="1">
      <alignment horizontal="left" vertical="center" wrapText="1"/>
    </xf>
    <xf numFmtId="0" fontId="13" fillId="0" borderId="72" xfId="0" applyFont="1" applyBorder="1" applyAlignment="1">
      <alignment horizontal="center" vertical="center" wrapText="1"/>
    </xf>
    <xf numFmtId="0" fontId="13" fillId="0" borderId="73" xfId="0" applyFont="1" applyBorder="1" applyAlignment="1">
      <alignment horizontal="left" vertical="center" wrapText="1"/>
    </xf>
    <xf numFmtId="0" fontId="13" fillId="0" borderId="74" xfId="0" applyFont="1" applyBorder="1" applyAlignment="1">
      <alignment horizontal="center" vertical="center" wrapText="1"/>
    </xf>
    <xf numFmtId="0" fontId="13" fillId="0" borderId="57" xfId="0" applyFont="1" applyBorder="1" applyAlignment="1">
      <alignment horizontal="left" vertical="center" wrapText="1"/>
    </xf>
    <xf numFmtId="0" fontId="13" fillId="0" borderId="75" xfId="0" applyFont="1" applyBorder="1" applyAlignment="1">
      <alignment horizontal="center" vertical="center" wrapText="1"/>
    </xf>
    <xf numFmtId="0" fontId="13" fillId="0" borderId="62" xfId="0" applyFont="1" applyBorder="1" applyAlignment="1">
      <alignment horizontal="left" vertical="center" wrapText="1"/>
    </xf>
    <xf numFmtId="0" fontId="2" fillId="0" borderId="76" xfId="0" applyFont="1" applyBorder="1" applyAlignment="1">
      <alignment/>
    </xf>
    <xf numFmtId="0" fontId="2" fillId="24" borderId="77" xfId="0" applyFont="1" applyFill="1" applyBorder="1" applyAlignment="1">
      <alignment/>
    </xf>
    <xf numFmtId="0" fontId="2" fillId="24" borderId="78" xfId="0" applyFont="1" applyFill="1" applyBorder="1" applyAlignment="1">
      <alignment/>
    </xf>
    <xf numFmtId="0" fontId="2" fillId="24" borderId="79" xfId="0" applyFont="1" applyFill="1" applyBorder="1" applyAlignment="1">
      <alignment/>
    </xf>
    <xf numFmtId="8" fontId="13" fillId="0" borderId="34" xfId="50" applyNumberFormat="1" applyFont="1" applyBorder="1" applyAlignment="1">
      <alignment horizontal="center" vertical="center" wrapText="1"/>
    </xf>
    <xf numFmtId="0" fontId="13" fillId="0" borderId="61" xfId="50" applyNumberFormat="1" applyFont="1" applyBorder="1" applyAlignment="1">
      <alignment horizontal="center" vertical="center" wrapText="1"/>
    </xf>
    <xf numFmtId="0" fontId="13" fillId="0" borderId="58" xfId="50" applyNumberFormat="1" applyFont="1" applyBorder="1" applyAlignment="1">
      <alignment horizontal="center" vertical="center" wrapText="1"/>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44" fontId="13" fillId="0" borderId="54" xfId="50" applyFont="1" applyBorder="1" applyAlignment="1">
      <alignment horizontal="center" vertical="center" wrapText="1"/>
    </xf>
    <xf numFmtId="0" fontId="13" fillId="0" borderId="8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82" xfId="0" applyFont="1" applyBorder="1" applyAlignment="1">
      <alignment horizontal="center" vertical="center" wrapText="1"/>
    </xf>
    <xf numFmtId="0" fontId="13" fillId="0" borderId="83" xfId="0" applyFont="1" applyBorder="1" applyAlignment="1">
      <alignment horizontal="center" vertical="center" wrapText="1"/>
    </xf>
    <xf numFmtId="0" fontId="7" fillId="0" borderId="84" xfId="0" applyFont="1" applyBorder="1" applyAlignment="1">
      <alignment horizontal="center" vertical="center" wrapText="1"/>
    </xf>
    <xf numFmtId="17" fontId="13" fillId="0" borderId="85" xfId="0" applyNumberFormat="1" applyFont="1" applyBorder="1" applyAlignment="1">
      <alignment horizontal="center" vertical="center" wrapText="1"/>
    </xf>
    <xf numFmtId="17" fontId="13" fillId="0" borderId="86" xfId="0" applyNumberFormat="1" applyFont="1" applyBorder="1" applyAlignment="1">
      <alignment horizontal="center" vertical="center" wrapText="1"/>
    </xf>
    <xf numFmtId="0" fontId="13" fillId="0" borderId="87" xfId="0" applyFont="1" applyBorder="1" applyAlignment="1">
      <alignment horizontal="center" vertical="center" wrapText="1"/>
    </xf>
    <xf numFmtId="0" fontId="13" fillId="0" borderId="88" xfId="0" applyFont="1" applyBorder="1" applyAlignment="1">
      <alignment horizontal="center" vertical="center" wrapText="1"/>
    </xf>
    <xf numFmtId="44" fontId="13" fillId="0" borderId="88" xfId="50" applyFont="1" applyBorder="1" applyAlignment="1">
      <alignment horizontal="center" vertical="center" wrapText="1"/>
    </xf>
    <xf numFmtId="0" fontId="7" fillId="0" borderId="75" xfId="0" applyFont="1" applyBorder="1" applyAlignment="1">
      <alignment horizontal="center" vertical="center" wrapText="1"/>
    </xf>
    <xf numFmtId="0" fontId="13" fillId="0" borderId="83" xfId="0" applyFont="1" applyBorder="1" applyAlignment="1">
      <alignment horizontal="center" vertical="top" wrapText="1"/>
    </xf>
    <xf numFmtId="0" fontId="13" fillId="0" borderId="88" xfId="0" applyFont="1" applyBorder="1" applyAlignment="1">
      <alignment horizontal="left" vertical="center" wrapText="1"/>
    </xf>
    <xf numFmtId="0" fontId="13" fillId="0" borderId="86" xfId="0" applyFont="1" applyBorder="1" applyAlignment="1">
      <alignment horizontal="left" vertical="center" wrapText="1"/>
    </xf>
    <xf numFmtId="44" fontId="13" fillId="0" borderId="89" xfId="0" applyNumberFormat="1" applyFont="1" applyBorder="1" applyAlignment="1">
      <alignment horizontal="center" vertical="center" wrapText="1"/>
    </xf>
    <xf numFmtId="44" fontId="13" fillId="0" borderId="90" xfId="0" applyNumberFormat="1" applyFont="1" applyBorder="1" applyAlignment="1">
      <alignment horizontal="center" vertical="center" wrapText="1"/>
    </xf>
    <xf numFmtId="44" fontId="13" fillId="0" borderId="91" xfId="50" applyFont="1" applyBorder="1" applyAlignment="1">
      <alignment horizontal="center" vertical="center" wrapText="1"/>
    </xf>
    <xf numFmtId="0" fontId="6" fillId="24" borderId="92" xfId="0" applyFont="1" applyFill="1" applyBorder="1" applyAlignment="1">
      <alignment horizontal="center" vertical="center" wrapText="1"/>
    </xf>
    <xf numFmtId="0" fontId="13" fillId="24" borderId="93" xfId="0" applyFont="1" applyFill="1" applyBorder="1" applyAlignment="1">
      <alignment horizontal="center" vertical="center" wrapText="1"/>
    </xf>
    <xf numFmtId="0" fontId="13" fillId="24" borderId="94" xfId="0" applyFont="1" applyFill="1" applyBorder="1" applyAlignment="1">
      <alignment horizontal="center" vertical="center" wrapText="1"/>
    </xf>
    <xf numFmtId="0" fontId="13" fillId="0" borderId="66" xfId="0" applyFont="1" applyBorder="1" applyAlignment="1">
      <alignment horizontal="center" vertical="center" wrapText="1"/>
    </xf>
    <xf numFmtId="0" fontId="13" fillId="0" borderId="90" xfId="0" applyFont="1" applyBorder="1" applyAlignment="1">
      <alignment horizontal="left" vertical="center" wrapText="1"/>
    </xf>
    <xf numFmtId="0" fontId="13" fillId="0" borderId="95" xfId="0" applyFont="1" applyBorder="1" applyAlignment="1">
      <alignment horizontal="left" vertical="center" wrapText="1"/>
    </xf>
    <xf numFmtId="0" fontId="13" fillId="0" borderId="67" xfId="0" applyFont="1" applyBorder="1" applyAlignment="1">
      <alignment horizontal="left" vertical="center" wrapText="1"/>
    </xf>
    <xf numFmtId="0" fontId="13" fillId="0" borderId="96" xfId="0" applyFont="1" applyBorder="1" applyAlignment="1">
      <alignment horizontal="left" vertical="center" wrapText="1"/>
    </xf>
    <xf numFmtId="0" fontId="7" fillId="0" borderId="80" xfId="0" applyFont="1" applyBorder="1" applyAlignment="1">
      <alignment horizontal="center" vertical="center" wrapText="1"/>
    </xf>
    <xf numFmtId="17" fontId="13" fillId="0" borderId="97" xfId="0" applyNumberFormat="1" applyFont="1" applyBorder="1" applyAlignment="1">
      <alignment horizontal="center" vertical="center" wrapText="1"/>
    </xf>
    <xf numFmtId="17" fontId="13" fillId="0" borderId="98" xfId="0" applyNumberFormat="1" applyFont="1" applyBorder="1" applyAlignment="1">
      <alignment horizontal="center" vertical="center" wrapText="1"/>
    </xf>
    <xf numFmtId="0" fontId="13" fillId="0" borderId="99" xfId="0" applyFont="1" applyBorder="1" applyAlignment="1">
      <alignment horizontal="center" vertical="center" wrapText="1"/>
    </xf>
    <xf numFmtId="0" fontId="13" fillId="0" borderId="100" xfId="0" applyFont="1" applyBorder="1" applyAlignment="1">
      <alignment horizontal="center" vertical="center" wrapText="1"/>
    </xf>
    <xf numFmtId="44" fontId="13" fillId="0" borderId="100" xfId="50" applyFont="1" applyBorder="1" applyAlignment="1">
      <alignment horizontal="center" vertical="center" wrapText="1"/>
    </xf>
    <xf numFmtId="0" fontId="13" fillId="0" borderId="100" xfId="0" applyFont="1" applyBorder="1" applyAlignment="1">
      <alignment horizontal="left" vertical="center" wrapText="1"/>
    </xf>
    <xf numFmtId="0" fontId="13" fillId="0" borderId="98" xfId="0" applyFont="1" applyBorder="1" applyAlignment="1">
      <alignment horizontal="left" vertical="center" wrapText="1"/>
    </xf>
    <xf numFmtId="44" fontId="13" fillId="0" borderId="99" xfId="0" applyNumberFormat="1" applyFont="1" applyBorder="1" applyAlignment="1">
      <alignment horizontal="center" vertical="center" wrapText="1"/>
    </xf>
    <xf numFmtId="44" fontId="13" fillId="0" borderId="101" xfId="0" applyNumberFormat="1" applyFont="1" applyBorder="1" applyAlignment="1">
      <alignment horizontal="center" vertical="center" wrapText="1"/>
    </xf>
    <xf numFmtId="44" fontId="13" fillId="0" borderId="102" xfId="50" applyFont="1" applyBorder="1" applyAlignment="1">
      <alignment horizontal="center" vertical="center" wrapText="1"/>
    </xf>
    <xf numFmtId="0" fontId="13" fillId="0" borderId="103" xfId="0" applyFont="1" applyBorder="1" applyAlignment="1">
      <alignment horizontal="left" vertical="center" wrapText="1"/>
    </xf>
    <xf numFmtId="0" fontId="13" fillId="0" borderId="19" xfId="0" applyFont="1" applyBorder="1" applyAlignment="1">
      <alignment horizontal="center" vertical="center" wrapText="1"/>
    </xf>
    <xf numFmtId="0" fontId="13" fillId="0" borderId="101" xfId="0" applyFont="1" applyBorder="1" applyAlignment="1">
      <alignment horizontal="left" vertical="center" wrapText="1"/>
    </xf>
    <xf numFmtId="0" fontId="15" fillId="0" borderId="0" xfId="0" applyFont="1" applyAlignment="1">
      <alignment/>
    </xf>
    <xf numFmtId="0" fontId="15" fillId="0" borderId="0" xfId="0" applyFont="1" applyAlignment="1">
      <alignment horizontal="right"/>
    </xf>
    <xf numFmtId="0" fontId="15" fillId="0" borderId="0" xfId="0" applyFont="1" applyBorder="1" applyAlignment="1">
      <alignment/>
    </xf>
    <xf numFmtId="44" fontId="15" fillId="0" borderId="0" xfId="0" applyNumberFormat="1" applyFont="1" applyAlignment="1">
      <alignment/>
    </xf>
    <xf numFmtId="0" fontId="7" fillId="0" borderId="81" xfId="0" applyFont="1" applyBorder="1" applyAlignment="1">
      <alignment vertical="center" wrapText="1"/>
    </xf>
    <xf numFmtId="0" fontId="7" fillId="0" borderId="104" xfId="0" applyFont="1" applyBorder="1" applyAlignment="1">
      <alignment vertical="center" wrapText="1"/>
    </xf>
    <xf numFmtId="0" fontId="34" fillId="0" borderId="105" xfId="0" applyFont="1" applyBorder="1" applyAlignment="1">
      <alignment/>
    </xf>
    <xf numFmtId="0" fontId="34" fillId="0" borderId="106" xfId="0" applyFont="1" applyBorder="1" applyAlignment="1">
      <alignment/>
    </xf>
    <xf numFmtId="0" fontId="34" fillId="0" borderId="0" xfId="0" applyFont="1" applyBorder="1" applyAlignment="1">
      <alignment horizontal="center"/>
    </xf>
    <xf numFmtId="0" fontId="35" fillId="0" borderId="0" xfId="0" applyFont="1" applyBorder="1" applyAlignment="1">
      <alignment horizontal="center" vertical="center"/>
    </xf>
    <xf numFmtId="0" fontId="34" fillId="0" borderId="0" xfId="0" applyFont="1" applyBorder="1" applyAlignment="1">
      <alignment horizontal="left"/>
    </xf>
    <xf numFmtId="0" fontId="34" fillId="0" borderId="0" xfId="0" applyFont="1" applyBorder="1" applyAlignment="1">
      <alignment/>
    </xf>
    <xf numFmtId="0" fontId="35" fillId="24" borderId="107" xfId="0" applyFont="1" applyFill="1" applyBorder="1" applyAlignment="1">
      <alignment vertical="center" wrapText="1"/>
    </xf>
    <xf numFmtId="0" fontId="37" fillId="0" borderId="108" xfId="0" applyFont="1" applyBorder="1" applyAlignment="1">
      <alignment vertical="center" wrapText="1"/>
    </xf>
    <xf numFmtId="0" fontId="35" fillId="24" borderId="108" xfId="0" applyFont="1" applyFill="1" applyBorder="1" applyAlignment="1">
      <alignment vertical="center" wrapText="1"/>
    </xf>
    <xf numFmtId="180" fontId="35" fillId="0" borderId="108" xfId="0" applyNumberFormat="1" applyFont="1" applyBorder="1" applyAlignment="1">
      <alignment horizontal="center" vertical="center" wrapText="1"/>
    </xf>
    <xf numFmtId="0" fontId="35" fillId="24" borderId="109" xfId="0" applyFont="1" applyFill="1" applyBorder="1" applyAlignment="1">
      <alignment horizontal="center" vertical="center" wrapText="1"/>
    </xf>
    <xf numFmtId="0" fontId="34" fillId="0" borderId="109" xfId="0" applyFont="1" applyBorder="1" applyAlignment="1">
      <alignment horizontal="justify" vertical="center" wrapText="1"/>
    </xf>
    <xf numFmtId="0" fontId="34" fillId="0" borderId="110" xfId="0" applyFont="1" applyBorder="1" applyAlignment="1">
      <alignment/>
    </xf>
    <xf numFmtId="0" fontId="34" fillId="0" borderId="111" xfId="0" applyFont="1" applyBorder="1" applyAlignment="1">
      <alignment/>
    </xf>
    <xf numFmtId="0" fontId="35" fillId="24" borderId="112" xfId="0" applyFont="1" applyFill="1" applyBorder="1" applyAlignment="1">
      <alignment horizontal="center" vertical="center" wrapText="1"/>
    </xf>
    <xf numFmtId="0" fontId="35" fillId="24" borderId="113" xfId="0" applyFont="1" applyFill="1" applyBorder="1" applyAlignment="1">
      <alignment horizontal="center" vertical="center" wrapText="1"/>
    </xf>
    <xf numFmtId="0" fontId="34" fillId="0" borderId="112" xfId="0" applyFont="1" applyFill="1" applyBorder="1" applyAlignment="1">
      <alignment horizontal="justify" vertical="center" wrapText="1"/>
    </xf>
    <xf numFmtId="0" fontId="34" fillId="0" borderId="113" xfId="0" applyFont="1" applyBorder="1" applyAlignment="1">
      <alignment horizontal="justify" vertical="center" wrapText="1"/>
    </xf>
    <xf numFmtId="0" fontId="34" fillId="0" borderId="113" xfId="0" applyFont="1" applyBorder="1" applyAlignment="1">
      <alignment horizontal="left" vertical="center" wrapText="1"/>
    </xf>
    <xf numFmtId="44" fontId="34" fillId="0" borderId="113" xfId="50" applyFont="1" applyBorder="1" applyAlignment="1">
      <alignment horizontal="left" vertical="center" wrapText="1"/>
    </xf>
    <xf numFmtId="44" fontId="37" fillId="0" borderId="114" xfId="50" applyFont="1" applyBorder="1" applyAlignment="1">
      <alignment horizontal="left" vertical="center" wrapText="1"/>
    </xf>
    <xf numFmtId="0" fontId="38" fillId="0" borderId="48" xfId="0" applyFont="1" applyBorder="1" applyAlignment="1">
      <alignment horizontal="left" vertical="center" wrapText="1"/>
    </xf>
    <xf numFmtId="0" fontId="38" fillId="0" borderId="46" xfId="0" applyFont="1" applyBorder="1" applyAlignment="1">
      <alignment horizontal="left" vertical="top" wrapText="1"/>
    </xf>
    <xf numFmtId="0" fontId="38" fillId="0" borderId="29" xfId="0" applyFont="1" applyBorder="1" applyAlignment="1">
      <alignment horizontal="left" vertical="top" wrapText="1"/>
    </xf>
    <xf numFmtId="0" fontId="39" fillId="0" borderId="88" xfId="0" applyFont="1" applyBorder="1" applyAlignment="1">
      <alignment horizontal="left" vertical="center" wrapText="1"/>
    </xf>
    <xf numFmtId="0" fontId="39" fillId="0" borderId="88" xfId="0" applyFont="1" applyBorder="1" applyAlignment="1">
      <alignment horizontal="center" vertical="center" wrapText="1"/>
    </xf>
    <xf numFmtId="0" fontId="39" fillId="0" borderId="48" xfId="0" applyFont="1" applyBorder="1" applyAlignment="1">
      <alignment horizontal="left" vertical="center" wrapText="1"/>
    </xf>
    <xf numFmtId="0" fontId="39" fillId="0" borderId="34" xfId="0" applyFont="1" applyBorder="1" applyAlignment="1">
      <alignment horizontal="left" vertical="center" wrapText="1"/>
    </xf>
    <xf numFmtId="0" fontId="13" fillId="0" borderId="29" xfId="0" applyFont="1" applyBorder="1" applyAlignment="1">
      <alignment horizontal="left" vertical="top" wrapText="1"/>
    </xf>
    <xf numFmtId="49" fontId="13" fillId="0" borderId="34" xfId="50" applyNumberFormat="1" applyFont="1" applyBorder="1" applyAlignment="1">
      <alignment horizontal="center" vertical="center" wrapText="1"/>
    </xf>
    <xf numFmtId="0" fontId="13" fillId="0" borderId="27" xfId="0" applyFont="1" applyBorder="1" applyAlignment="1">
      <alignment horizontal="left" vertical="top" wrapText="1"/>
    </xf>
    <xf numFmtId="0" fontId="7" fillId="0" borderId="29" xfId="0" applyFont="1" applyBorder="1" applyAlignment="1">
      <alignment horizontal="left" vertical="center" wrapText="1"/>
    </xf>
    <xf numFmtId="0" fontId="7" fillId="0" borderId="34" xfId="0" applyFont="1" applyBorder="1" applyAlignment="1">
      <alignment horizontal="left" vertical="center" wrapText="1"/>
    </xf>
    <xf numFmtId="9" fontId="53" fillId="25" borderId="0" xfId="55" applyNumberFormat="1" applyFont="1" applyFill="1" applyAlignment="1">
      <alignment horizontal="center"/>
    </xf>
    <xf numFmtId="0" fontId="0" fillId="0" borderId="115" xfId="0" applyBorder="1" applyAlignment="1">
      <alignment/>
    </xf>
    <xf numFmtId="0" fontId="54" fillId="26" borderId="116" xfId="0" applyFont="1" applyFill="1" applyBorder="1" applyAlignment="1">
      <alignment vertical="center"/>
    </xf>
    <xf numFmtId="0" fontId="13" fillId="0" borderId="29" xfId="0" applyFont="1" applyBorder="1" applyAlignment="1">
      <alignment vertical="top" wrapText="1"/>
    </xf>
    <xf numFmtId="0" fontId="10" fillId="0" borderId="29" xfId="0" applyFont="1" applyBorder="1" applyAlignment="1">
      <alignment horizontal="left" vertical="center" wrapText="1"/>
    </xf>
    <xf numFmtId="0" fontId="7" fillId="0" borderId="32" xfId="0" applyFont="1" applyBorder="1" applyAlignment="1">
      <alignment horizontal="left" vertical="center" wrapText="1"/>
    </xf>
    <xf numFmtId="0" fontId="40" fillId="0" borderId="0" xfId="0" applyFont="1" applyAlignment="1">
      <alignment/>
    </xf>
    <xf numFmtId="0" fontId="7" fillId="0" borderId="0" xfId="0" applyFont="1" applyAlignment="1">
      <alignment wrapText="1"/>
    </xf>
    <xf numFmtId="0" fontId="13" fillId="0" borderId="48" xfId="0" applyFont="1" applyBorder="1" applyAlignment="1">
      <alignment horizontal="left" wrapText="1"/>
    </xf>
    <xf numFmtId="0" fontId="7" fillId="0" borderId="48" xfId="0" applyFont="1" applyBorder="1" applyAlignment="1">
      <alignment horizontal="left" vertical="center" wrapText="1"/>
    </xf>
    <xf numFmtId="0" fontId="7" fillId="0" borderId="13" xfId="0" applyFont="1" applyBorder="1" applyAlignment="1">
      <alignment vertical="center" wrapText="1"/>
    </xf>
    <xf numFmtId="0" fontId="7" fillId="0" borderId="88" xfId="0" applyFont="1" applyBorder="1" applyAlignment="1">
      <alignment horizontal="left" vertical="top" wrapText="1"/>
    </xf>
    <xf numFmtId="0" fontId="41" fillId="0" borderId="34" xfId="0" applyFont="1" applyBorder="1" applyAlignment="1">
      <alignment horizontal="left" vertical="center" wrapText="1"/>
    </xf>
    <xf numFmtId="0" fontId="7" fillId="0" borderId="88" xfId="0" applyFont="1" applyBorder="1" applyAlignment="1">
      <alignment horizontal="left" vertical="center" wrapText="1"/>
    </xf>
    <xf numFmtId="0" fontId="7" fillId="0" borderId="86" xfId="0" applyFont="1" applyBorder="1" applyAlignment="1">
      <alignment horizontal="left" vertical="center" wrapText="1"/>
    </xf>
    <xf numFmtId="0" fontId="7" fillId="0" borderId="87" xfId="0" applyFont="1" applyBorder="1" applyAlignment="1">
      <alignment horizontal="center" vertical="center" wrapText="1"/>
    </xf>
    <xf numFmtId="0" fontId="7" fillId="0" borderId="88" xfId="0" applyFont="1" applyBorder="1" applyAlignment="1">
      <alignment horizontal="center" vertical="center" wrapText="1"/>
    </xf>
    <xf numFmtId="44" fontId="7" fillId="0" borderId="88" xfId="5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44" fontId="7" fillId="0" borderId="34" xfId="50" applyFont="1" applyBorder="1" applyAlignment="1">
      <alignment horizontal="center" vertical="center" wrapText="1"/>
    </xf>
    <xf numFmtId="0" fontId="7" fillId="0" borderId="46" xfId="0" applyFont="1" applyBorder="1" applyAlignment="1">
      <alignment horizontal="left"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44" fontId="7" fillId="0" borderId="48" xfId="50" applyFont="1" applyBorder="1" applyAlignment="1">
      <alignment horizontal="center" vertical="center" wrapText="1"/>
    </xf>
    <xf numFmtId="0" fontId="7" fillId="0" borderId="83" xfId="0" applyFont="1" applyBorder="1" applyAlignment="1">
      <alignment horizontal="center" vertical="top" wrapText="1"/>
    </xf>
    <xf numFmtId="0" fontId="7" fillId="0" borderId="0" xfId="0" applyFont="1" applyBorder="1" applyAlignment="1">
      <alignment wrapText="1"/>
    </xf>
    <xf numFmtId="0" fontId="7" fillId="0" borderId="0" xfId="0" applyFont="1" applyBorder="1" applyAlignment="1">
      <alignment horizontal="center" vertical="top" wrapText="1"/>
    </xf>
    <xf numFmtId="0" fontId="55" fillId="0" borderId="32" xfId="0" applyFont="1" applyBorder="1" applyAlignment="1">
      <alignment horizontal="left" vertical="center" wrapText="1"/>
    </xf>
    <xf numFmtId="0" fontId="55" fillId="0" borderId="43" xfId="0" applyFont="1" applyBorder="1" applyAlignment="1">
      <alignment horizontal="left" vertical="center" wrapText="1"/>
    </xf>
    <xf numFmtId="0" fontId="55" fillId="0" borderId="41" xfId="0" applyFont="1" applyBorder="1" applyAlignment="1">
      <alignment horizontal="left" vertical="center" wrapText="1"/>
    </xf>
    <xf numFmtId="0" fontId="55" fillId="0" borderId="39" xfId="0" applyFont="1" applyBorder="1" applyAlignment="1">
      <alignment horizontal="left" vertical="center" wrapText="1"/>
    </xf>
    <xf numFmtId="0" fontId="55" fillId="0" borderId="34" xfId="0" applyFont="1" applyBorder="1" applyAlignment="1">
      <alignment horizontal="left" vertical="center" wrapText="1"/>
    </xf>
    <xf numFmtId="0" fontId="44" fillId="0" borderId="0" xfId="0" applyFont="1" applyAlignment="1">
      <alignment vertical="top" wrapText="1"/>
    </xf>
    <xf numFmtId="0" fontId="42" fillId="0" borderId="25"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34" xfId="0" applyFont="1" applyBorder="1" applyAlignment="1">
      <alignment horizontal="left" vertical="center" wrapText="1"/>
    </xf>
    <xf numFmtId="0" fontId="42" fillId="0" borderId="34" xfId="0" applyFont="1" applyBorder="1" applyAlignment="1">
      <alignment vertical="center" wrapText="1"/>
    </xf>
    <xf numFmtId="0" fontId="13" fillId="0" borderId="56" xfId="0" applyFont="1" applyBorder="1" applyAlignment="1">
      <alignment horizontal="center" vertical="center" wrapText="1"/>
    </xf>
    <xf numFmtId="0" fontId="7" fillId="0" borderId="32" xfId="0" applyFont="1" applyBorder="1" applyAlignment="1">
      <alignment horizontal="left" vertical="top" wrapText="1"/>
    </xf>
    <xf numFmtId="0" fontId="46" fillId="0" borderId="0" xfId="0" applyFont="1" applyAlignment="1">
      <alignment/>
    </xf>
    <xf numFmtId="0" fontId="13" fillId="0" borderId="34" xfId="0" applyFont="1" applyBorder="1" applyAlignment="1">
      <alignment horizontal="left" vertical="top" wrapText="1"/>
    </xf>
    <xf numFmtId="0" fontId="7" fillId="0" borderId="34" xfId="0" applyFont="1" applyBorder="1" applyAlignment="1">
      <alignment horizontal="left" vertical="top" wrapText="1"/>
    </xf>
    <xf numFmtId="0" fontId="46" fillId="0" borderId="0" xfId="0" applyFont="1" applyAlignment="1">
      <alignment horizontal="justify" vertical="center"/>
    </xf>
    <xf numFmtId="0" fontId="2" fillId="0" borderId="0" xfId="0" applyFont="1" applyAlignment="1">
      <alignment vertical="top"/>
    </xf>
    <xf numFmtId="0" fontId="3" fillId="24" borderId="50" xfId="0" applyFont="1" applyFill="1" applyBorder="1" applyAlignment="1">
      <alignment vertical="top" wrapText="1"/>
    </xf>
    <xf numFmtId="0" fontId="13" fillId="0" borderId="43" xfId="0" applyFont="1" applyBorder="1" applyAlignment="1">
      <alignment horizontal="left" vertical="top" wrapText="1"/>
    </xf>
    <xf numFmtId="0" fontId="13" fillId="0" borderId="39" xfId="0" applyFont="1" applyBorder="1" applyAlignment="1">
      <alignment horizontal="left" vertical="top" wrapText="1"/>
    </xf>
    <xf numFmtId="0" fontId="13" fillId="0" borderId="32" xfId="0" applyFont="1" applyBorder="1" applyAlignment="1">
      <alignment horizontal="left" vertical="top" wrapText="1"/>
    </xf>
    <xf numFmtId="0" fontId="13" fillId="0" borderId="48" xfId="0" applyFont="1" applyBorder="1" applyAlignment="1">
      <alignment horizontal="left" vertical="top" wrapText="1"/>
    </xf>
    <xf numFmtId="0" fontId="2" fillId="0" borderId="21" xfId="0" applyFont="1" applyBorder="1" applyAlignment="1">
      <alignment vertical="top"/>
    </xf>
    <xf numFmtId="0" fontId="2" fillId="24" borderId="22" xfId="0" applyFont="1" applyFill="1" applyBorder="1" applyAlignment="1">
      <alignment vertical="top"/>
    </xf>
    <xf numFmtId="0" fontId="2" fillId="24" borderId="50" xfId="0" applyFont="1" applyFill="1" applyBorder="1" applyAlignment="1">
      <alignment vertical="top"/>
    </xf>
    <xf numFmtId="0" fontId="2" fillId="24" borderId="0" xfId="0" applyFont="1" applyFill="1" applyBorder="1" applyAlignment="1">
      <alignment vertical="top"/>
    </xf>
    <xf numFmtId="0" fontId="2" fillId="24" borderId="49" xfId="0" applyFont="1" applyFill="1" applyBorder="1" applyAlignment="1">
      <alignment vertical="top"/>
    </xf>
    <xf numFmtId="0" fontId="13" fillId="0" borderId="117" xfId="0" applyFont="1" applyBorder="1" applyAlignment="1">
      <alignment horizontal="left" vertical="center" wrapText="1"/>
    </xf>
    <xf numFmtId="0" fontId="13" fillId="0" borderId="83" xfId="0" applyFont="1" applyBorder="1" applyAlignment="1">
      <alignment horizontal="left" vertical="center" wrapText="1"/>
    </xf>
    <xf numFmtId="0" fontId="13" fillId="0" borderId="0" xfId="0" applyFont="1" applyBorder="1" applyAlignment="1">
      <alignment horizontal="left" vertical="top" wrapText="1"/>
    </xf>
    <xf numFmtId="0" fontId="13" fillId="0" borderId="29" xfId="0" applyFont="1" applyBorder="1" applyAlignment="1">
      <alignment horizontal="left" wrapText="1"/>
    </xf>
    <xf numFmtId="44" fontId="13" fillId="0" borderId="118" xfId="0" applyNumberFormat="1" applyFont="1" applyBorder="1" applyAlignment="1">
      <alignment horizontal="center" vertical="center" wrapText="1"/>
    </xf>
    <xf numFmtId="49" fontId="13" fillId="0" borderId="29" xfId="50" applyNumberFormat="1" applyFont="1" applyBorder="1" applyAlignment="1">
      <alignment horizontal="center" vertical="center" wrapText="1"/>
    </xf>
    <xf numFmtId="49" fontId="48" fillId="0" borderId="0" xfId="0" applyNumberFormat="1" applyFont="1" applyAlignment="1">
      <alignment horizontal="center" vertical="center" wrapText="1"/>
    </xf>
    <xf numFmtId="49" fontId="13" fillId="0" borderId="32" xfId="0" applyNumberFormat="1" applyFont="1" applyBorder="1" applyAlignment="1">
      <alignment horizontal="center" wrapText="1"/>
    </xf>
    <xf numFmtId="49" fontId="13" fillId="0" borderId="39" xfId="50" applyNumberFormat="1" applyFont="1" applyBorder="1" applyAlignment="1">
      <alignment horizontal="center" vertical="center" wrapText="1"/>
    </xf>
    <xf numFmtId="49" fontId="13" fillId="0" borderId="43" xfId="50" applyNumberFormat="1" applyFont="1" applyBorder="1" applyAlignment="1">
      <alignment horizontal="center" vertical="center" wrapText="1"/>
    </xf>
    <xf numFmtId="0" fontId="7" fillId="0" borderId="0" xfId="0" applyFont="1" applyAlignment="1">
      <alignment horizontal="justify" vertical="top"/>
    </xf>
    <xf numFmtId="0" fontId="34" fillId="0" borderId="105" xfId="0" applyFont="1" applyBorder="1" applyAlignment="1">
      <alignment horizontal="center"/>
    </xf>
    <xf numFmtId="0" fontId="34" fillId="0" borderId="106" xfId="0" applyFont="1" applyBorder="1" applyAlignment="1">
      <alignment horizontal="center"/>
    </xf>
    <xf numFmtId="0" fontId="34" fillId="0" borderId="119" xfId="0" applyFont="1" applyBorder="1" applyAlignment="1">
      <alignment horizontal="center"/>
    </xf>
    <xf numFmtId="0" fontId="34" fillId="0" borderId="106" xfId="0" applyFont="1" applyBorder="1" applyAlignment="1">
      <alignment horizontal="left"/>
    </xf>
    <xf numFmtId="0" fontId="34" fillId="0" borderId="119" xfId="0" applyFont="1" applyBorder="1" applyAlignment="1">
      <alignment horizontal="left"/>
    </xf>
    <xf numFmtId="0" fontId="35" fillId="0" borderId="120" xfId="0" applyFont="1" applyBorder="1" applyAlignment="1">
      <alignment horizontal="center" vertical="top" wrapText="1"/>
    </xf>
    <xf numFmtId="0" fontId="35" fillId="0" borderId="121" xfId="0" applyFont="1" applyBorder="1" applyAlignment="1">
      <alignment horizontal="center" vertical="top" wrapText="1"/>
    </xf>
    <xf numFmtId="0" fontId="35" fillId="0" borderId="122" xfId="0" applyFont="1" applyBorder="1" applyAlignment="1">
      <alignment horizontal="center" vertical="top" wrapText="1"/>
    </xf>
    <xf numFmtId="0" fontId="35" fillId="0" borderId="123" xfId="0" applyFont="1" applyBorder="1" applyAlignment="1">
      <alignment horizontal="center" vertical="top" wrapText="1"/>
    </xf>
    <xf numFmtId="0" fontId="36" fillId="0" borderId="122" xfId="0" applyFont="1" applyBorder="1" applyAlignment="1">
      <alignment horizontal="center" vertical="center"/>
    </xf>
    <xf numFmtId="0" fontId="36" fillId="0" borderId="123" xfId="0" applyFont="1" applyBorder="1" applyAlignment="1">
      <alignment horizontal="center" vertical="center"/>
    </xf>
    <xf numFmtId="0" fontId="36" fillId="0" borderId="124" xfId="0" applyFont="1" applyBorder="1" applyAlignment="1">
      <alignment horizontal="center" vertical="center"/>
    </xf>
    <xf numFmtId="0" fontId="36" fillId="0" borderId="125" xfId="0" applyFont="1" applyBorder="1" applyAlignment="1">
      <alignment horizontal="center" vertical="center"/>
    </xf>
    <xf numFmtId="0" fontId="35" fillId="0" borderId="110" xfId="0" applyFont="1" applyBorder="1" applyAlignment="1">
      <alignment horizontal="center" vertical="top" wrapText="1"/>
    </xf>
    <xf numFmtId="0" fontId="35" fillId="0" borderId="0" xfId="0" applyFont="1" applyBorder="1" applyAlignment="1">
      <alignment horizontal="center" vertical="top" wrapText="1"/>
    </xf>
    <xf numFmtId="0" fontId="34" fillId="0" borderId="112" xfId="0" applyFont="1" applyBorder="1" applyAlignment="1">
      <alignment horizontal="left" vertical="center" wrapText="1"/>
    </xf>
    <xf numFmtId="0" fontId="34" fillId="0" borderId="109" xfId="0" applyFont="1" applyBorder="1" applyAlignment="1">
      <alignment horizontal="left" vertical="center" wrapText="1"/>
    </xf>
    <xf numFmtId="0" fontId="35" fillId="0" borderId="126" xfId="0" applyFont="1" applyBorder="1" applyAlignment="1">
      <alignment horizontal="center" vertical="center" wrapText="1"/>
    </xf>
    <xf numFmtId="0" fontId="35" fillId="0" borderId="127" xfId="0" applyFont="1" applyBorder="1" applyAlignment="1">
      <alignment horizontal="center" vertical="center" wrapText="1"/>
    </xf>
    <xf numFmtId="0" fontId="35" fillId="0" borderId="111" xfId="0" applyFont="1" applyBorder="1" applyAlignment="1">
      <alignment horizontal="center" vertical="top" wrapText="1"/>
    </xf>
    <xf numFmtId="0" fontId="35" fillId="0" borderId="128" xfId="0" applyFont="1" applyBorder="1" applyAlignment="1">
      <alignment horizontal="center" vertical="center" wrapText="1"/>
    </xf>
    <xf numFmtId="0" fontId="35" fillId="0" borderId="129" xfId="0" applyFont="1" applyBorder="1" applyAlignment="1">
      <alignment horizontal="center" vertical="center" wrapText="1"/>
    </xf>
    <xf numFmtId="0" fontId="34" fillId="0" borderId="130" xfId="0" applyFont="1" applyBorder="1" applyAlignment="1">
      <alignment horizontal="center" vertical="top" wrapText="1"/>
    </xf>
    <xf numFmtId="0" fontId="34" fillId="0" borderId="131" xfId="0" applyFont="1" applyBorder="1" applyAlignment="1">
      <alignment horizontal="center" vertical="top" wrapText="1"/>
    </xf>
    <xf numFmtId="0" fontId="34" fillId="0" borderId="132" xfId="0" applyFont="1" applyBorder="1" applyAlignment="1">
      <alignment horizontal="center" vertical="top" wrapText="1"/>
    </xf>
    <xf numFmtId="0" fontId="35" fillId="0" borderId="133" xfId="0" applyFont="1" applyBorder="1" applyAlignment="1">
      <alignment horizontal="center" vertical="center" wrapText="1"/>
    </xf>
    <xf numFmtId="0" fontId="34" fillId="0" borderId="128" xfId="0" applyFont="1" applyBorder="1" applyAlignment="1">
      <alignment horizontal="center" vertical="center" wrapText="1"/>
    </xf>
    <xf numFmtId="0" fontId="34" fillId="0" borderId="133" xfId="0" applyFont="1" applyBorder="1" applyAlignment="1">
      <alignment horizontal="center" vertical="center" wrapText="1"/>
    </xf>
    <xf numFmtId="0" fontId="34" fillId="0" borderId="129" xfId="0" applyFont="1" applyBorder="1" applyAlignment="1">
      <alignment horizontal="center" vertical="center" wrapText="1"/>
    </xf>
    <xf numFmtId="0" fontId="34" fillId="0" borderId="112" xfId="0" applyFont="1" applyBorder="1" applyAlignment="1">
      <alignment horizontal="justify" vertical="center" wrapText="1"/>
    </xf>
    <xf numFmtId="0" fontId="34" fillId="0" borderId="109" xfId="0" applyFont="1" applyBorder="1" applyAlignment="1">
      <alignment horizontal="justify" vertical="center" wrapText="1"/>
    </xf>
    <xf numFmtId="0" fontId="35" fillId="24" borderId="112" xfId="0" applyFont="1" applyFill="1" applyBorder="1" applyAlignment="1">
      <alignment horizontal="center" vertical="center" wrapText="1"/>
    </xf>
    <xf numFmtId="0" fontId="35" fillId="24" borderId="109" xfId="0" applyFont="1" applyFill="1" applyBorder="1" applyAlignment="1">
      <alignment horizontal="center" vertical="center" wrapText="1"/>
    </xf>
    <xf numFmtId="0" fontId="35" fillId="0" borderId="0" xfId="0" applyFont="1" applyBorder="1" applyAlignment="1">
      <alignment horizontal="center" vertical="center"/>
    </xf>
    <xf numFmtId="0" fontId="35" fillId="24" borderId="134" xfId="0" applyFont="1" applyFill="1" applyBorder="1" applyAlignment="1">
      <alignment horizontal="center" vertical="center" wrapText="1"/>
    </xf>
    <xf numFmtId="0" fontId="35" fillId="24" borderId="135" xfId="0" applyFont="1" applyFill="1" applyBorder="1" applyAlignment="1">
      <alignment horizontal="center" vertical="center" wrapText="1"/>
    </xf>
    <xf numFmtId="0" fontId="35" fillId="24" borderId="136" xfId="0" applyFont="1" applyFill="1" applyBorder="1" applyAlignment="1">
      <alignment horizontal="center" vertical="center" wrapText="1"/>
    </xf>
    <xf numFmtId="0" fontId="35" fillId="16" borderId="109" xfId="0" applyFont="1" applyFill="1" applyBorder="1" applyAlignment="1">
      <alignment horizontal="center" vertical="center" wrapText="1"/>
    </xf>
    <xf numFmtId="0" fontId="35" fillId="16" borderId="113" xfId="0" applyFont="1" applyFill="1" applyBorder="1" applyAlignment="1">
      <alignment horizontal="center" vertical="center" wrapText="1"/>
    </xf>
    <xf numFmtId="0" fontId="56" fillId="26" borderId="137" xfId="0" applyFont="1" applyFill="1" applyBorder="1" applyAlignment="1">
      <alignment horizontal="center" vertical="center" wrapText="1"/>
    </xf>
    <xf numFmtId="0" fontId="5" fillId="16" borderId="138" xfId="0" applyFont="1" applyFill="1" applyBorder="1" applyAlignment="1">
      <alignment horizontal="center" vertical="center" wrapText="1"/>
    </xf>
    <xf numFmtId="0" fontId="5" fillId="16" borderId="139" xfId="0" applyFont="1" applyFill="1" applyBorder="1" applyAlignment="1">
      <alignment horizontal="center" vertical="center" wrapText="1"/>
    </xf>
    <xf numFmtId="0" fontId="5" fillId="16" borderId="140" xfId="0" applyFont="1" applyFill="1" applyBorder="1" applyAlignment="1">
      <alignment horizontal="center" vertical="center" wrapText="1"/>
    </xf>
    <xf numFmtId="0" fontId="5" fillId="16" borderId="141" xfId="0" applyFont="1" applyFill="1" applyBorder="1" applyAlignment="1">
      <alignment horizontal="center" vertical="center" wrapText="1"/>
    </xf>
    <xf numFmtId="0" fontId="5" fillId="24" borderId="140" xfId="0" applyFont="1" applyFill="1" applyBorder="1" applyAlignment="1">
      <alignment horizontal="center" vertical="center" wrapText="1"/>
    </xf>
    <xf numFmtId="0" fontId="5" fillId="24" borderId="141" xfId="0" applyFont="1" applyFill="1" applyBorder="1" applyAlignment="1">
      <alignment horizontal="center" vertical="center" wrapText="1"/>
    </xf>
    <xf numFmtId="0" fontId="5" fillId="24" borderId="142" xfId="0" applyFont="1" applyFill="1" applyBorder="1" applyAlignment="1">
      <alignment horizontal="center" vertical="center" wrapText="1"/>
    </xf>
    <xf numFmtId="0" fontId="5" fillId="24" borderId="143" xfId="0" applyFont="1" applyFill="1" applyBorder="1" applyAlignment="1">
      <alignment horizontal="center" vertical="center" wrapText="1"/>
    </xf>
    <xf numFmtId="0" fontId="14" fillId="0" borderId="34" xfId="0" applyFont="1" applyBorder="1" applyAlignment="1">
      <alignment horizontal="center" wrapText="1"/>
    </xf>
    <xf numFmtId="0" fontId="13" fillId="0" borderId="34"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144" xfId="0" applyFont="1" applyBorder="1" applyAlignment="1">
      <alignment horizontal="center" vertical="center" wrapText="1"/>
    </xf>
    <xf numFmtId="0" fontId="13" fillId="0" borderId="33" xfId="0" applyFont="1" applyBorder="1" applyAlignment="1">
      <alignment horizontal="center" wrapText="1"/>
    </xf>
    <xf numFmtId="0" fontId="13" fillId="0" borderId="145" xfId="0" applyFont="1" applyBorder="1" applyAlignment="1">
      <alignment horizontal="center" wrapText="1"/>
    </xf>
    <xf numFmtId="0" fontId="3" fillId="24" borderId="146"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47" xfId="0" applyFont="1" applyFill="1" applyBorder="1" applyAlignment="1">
      <alignment horizontal="center" vertical="center" wrapText="1"/>
    </xf>
    <xf numFmtId="0" fontId="3" fillId="24" borderId="148" xfId="0" applyFont="1" applyFill="1" applyBorder="1" applyAlignment="1">
      <alignment horizontal="center" vertical="center" wrapText="1"/>
    </xf>
    <xf numFmtId="0" fontId="3" fillId="24" borderId="0" xfId="0" applyFont="1" applyFill="1" applyBorder="1" applyAlignment="1">
      <alignment horizontal="center" vertical="center" wrapText="1"/>
    </xf>
    <xf numFmtId="0" fontId="3" fillId="24" borderId="149" xfId="0" applyFont="1" applyFill="1" applyBorder="1" applyAlignment="1">
      <alignment horizontal="center" vertical="center" wrapText="1"/>
    </xf>
    <xf numFmtId="0" fontId="5" fillId="24" borderId="15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5" fillId="24" borderId="110"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5" fillId="24" borderId="151" xfId="0" applyFont="1" applyFill="1" applyBorder="1" applyAlignment="1">
      <alignment horizontal="center" vertical="center" wrapText="1"/>
    </xf>
    <xf numFmtId="0" fontId="5" fillId="24" borderId="152" xfId="0" applyFont="1" applyFill="1" applyBorder="1" applyAlignment="1">
      <alignment horizontal="center" vertical="center" wrapText="1"/>
    </xf>
    <xf numFmtId="0" fontId="12" fillId="9" borderId="146" xfId="0" applyFont="1" applyFill="1" applyBorder="1" applyAlignment="1">
      <alignment horizontal="left" vertical="center" wrapText="1"/>
    </xf>
    <xf numFmtId="0" fontId="12" fillId="9" borderId="10" xfId="0" applyFont="1" applyFill="1" applyBorder="1" applyAlignment="1">
      <alignment horizontal="left" vertical="center" wrapText="1"/>
    </xf>
    <xf numFmtId="0" fontId="12" fillId="9" borderId="147" xfId="0" applyFont="1" applyFill="1" applyBorder="1" applyAlignment="1">
      <alignment horizontal="left" vertical="center" wrapText="1"/>
    </xf>
    <xf numFmtId="0" fontId="12" fillId="9" borderId="148" xfId="0" applyFont="1" applyFill="1" applyBorder="1" applyAlignment="1">
      <alignment horizontal="left" vertical="center" wrapText="1"/>
    </xf>
    <xf numFmtId="0" fontId="12" fillId="9" borderId="0" xfId="0" applyFont="1" applyFill="1" applyBorder="1" applyAlignment="1">
      <alignment horizontal="left" vertical="center" wrapText="1"/>
    </xf>
    <xf numFmtId="0" fontId="12" fillId="9" borderId="149" xfId="0" applyFont="1" applyFill="1" applyBorder="1" applyAlignment="1">
      <alignment horizontal="left" vertical="center" wrapText="1"/>
    </xf>
    <xf numFmtId="0" fontId="5" fillId="24" borderId="146" xfId="0" applyFont="1" applyFill="1" applyBorder="1" applyAlignment="1">
      <alignment horizontal="center" vertical="center" textRotation="91" wrapText="1"/>
    </xf>
    <xf numFmtId="0" fontId="5" fillId="24" borderId="153" xfId="0" applyFont="1" applyFill="1" applyBorder="1" applyAlignment="1">
      <alignment horizontal="center" vertical="center" textRotation="91" wrapText="1"/>
    </xf>
    <xf numFmtId="0" fontId="5" fillId="24" borderId="148" xfId="0" applyFont="1" applyFill="1" applyBorder="1" applyAlignment="1">
      <alignment horizontal="center" vertical="center" textRotation="91" wrapText="1"/>
    </xf>
    <xf numFmtId="0" fontId="5" fillId="24" borderId="111" xfId="0" applyFont="1" applyFill="1" applyBorder="1" applyAlignment="1">
      <alignment horizontal="center" vertical="center" textRotation="91" wrapText="1"/>
    </xf>
    <xf numFmtId="0" fontId="5" fillId="24" borderId="154" xfId="0" applyFont="1" applyFill="1" applyBorder="1" applyAlignment="1">
      <alignment horizontal="center" vertical="center" textRotation="91" wrapText="1"/>
    </xf>
    <xf numFmtId="0" fontId="5" fillId="24" borderId="155" xfId="0" applyFont="1" applyFill="1" applyBorder="1" applyAlignment="1">
      <alignment horizontal="center" vertical="center" textRotation="91" wrapText="1"/>
    </xf>
    <xf numFmtId="0" fontId="3" fillId="9" borderId="148" xfId="0" applyFont="1" applyFill="1" applyBorder="1" applyAlignment="1">
      <alignment horizontal="left" vertical="distributed" wrapText="1"/>
    </xf>
    <xf numFmtId="0" fontId="3" fillId="9" borderId="0" xfId="0" applyFont="1" applyFill="1" applyBorder="1" applyAlignment="1">
      <alignment horizontal="left" vertical="distributed" wrapText="1"/>
    </xf>
    <xf numFmtId="0" fontId="3" fillId="9" borderId="156" xfId="0" applyFont="1" applyFill="1" applyBorder="1" applyAlignment="1">
      <alignment horizontal="left" vertical="distributed" wrapText="1"/>
    </xf>
    <xf numFmtId="0" fontId="3" fillId="9" borderId="50" xfId="0" applyFont="1" applyFill="1" applyBorder="1" applyAlignment="1">
      <alignment horizontal="left" vertical="distributed" wrapText="1"/>
    </xf>
    <xf numFmtId="0" fontId="13" fillId="0" borderId="34" xfId="0" applyFont="1" applyBorder="1" applyAlignment="1">
      <alignment horizontal="center" wrapText="1"/>
    </xf>
    <xf numFmtId="0" fontId="13" fillId="0" borderId="24" xfId="0" applyFont="1" applyBorder="1" applyAlignment="1">
      <alignment horizontal="center" wrapText="1"/>
    </xf>
    <xf numFmtId="0" fontId="13" fillId="0" borderId="157"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158" xfId="0" applyFont="1" applyBorder="1" applyAlignment="1">
      <alignment horizontal="center" vertical="center" wrapText="1"/>
    </xf>
    <xf numFmtId="0" fontId="13" fillId="0" borderId="55" xfId="0" applyFont="1" applyBorder="1" applyAlignment="1">
      <alignment horizontal="center" wrapText="1"/>
    </xf>
    <xf numFmtId="0" fontId="13" fillId="0" borderId="159" xfId="0" applyFont="1" applyBorder="1" applyAlignment="1">
      <alignment horizontal="center" wrapText="1"/>
    </xf>
    <xf numFmtId="0" fontId="13" fillId="0" borderId="159" xfId="0" applyFont="1" applyBorder="1" applyAlignment="1">
      <alignment horizontal="center" vertical="center" wrapText="1"/>
    </xf>
    <xf numFmtId="0" fontId="6" fillId="0" borderId="160" xfId="0" applyFont="1" applyBorder="1" applyAlignment="1">
      <alignment horizontal="center" vertical="center" wrapText="1"/>
    </xf>
    <xf numFmtId="0" fontId="6" fillId="0" borderId="16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2" xfId="0" applyFont="1" applyBorder="1" applyAlignment="1">
      <alignment horizontal="center" vertical="center" wrapText="1"/>
    </xf>
    <xf numFmtId="0" fontId="6" fillId="0" borderId="163" xfId="0" applyFont="1" applyBorder="1" applyAlignment="1">
      <alignment horizontal="center" vertical="center" wrapText="1"/>
    </xf>
    <xf numFmtId="0" fontId="6" fillId="0" borderId="18" xfId="0" applyFont="1" applyBorder="1" applyAlignment="1">
      <alignment horizontal="center" vertical="center" wrapText="1"/>
    </xf>
    <xf numFmtId="0" fontId="6" fillId="24" borderId="164" xfId="0" applyFont="1" applyFill="1" applyBorder="1" applyAlignment="1">
      <alignment horizontal="center" vertical="center" wrapText="1"/>
    </xf>
    <xf numFmtId="0" fontId="6" fillId="24" borderId="23" xfId="0" applyFont="1" applyFill="1" applyBorder="1" applyAlignment="1">
      <alignment horizontal="center" vertical="center" wrapText="1"/>
    </xf>
    <xf numFmtId="0" fontId="6" fillId="24" borderId="165" xfId="0" applyFont="1" applyFill="1" applyBorder="1" applyAlignment="1">
      <alignment horizontal="center" vertical="center" wrapText="1"/>
    </xf>
    <xf numFmtId="0" fontId="5" fillId="24" borderId="84" xfId="0" applyFont="1" applyFill="1" applyBorder="1" applyAlignment="1">
      <alignment horizontal="center" vertical="center" wrapText="1"/>
    </xf>
    <xf numFmtId="0" fontId="5" fillId="24" borderId="44" xfId="0" applyFont="1" applyFill="1" applyBorder="1" applyAlignment="1">
      <alignment horizontal="center" vertical="center" wrapText="1"/>
    </xf>
    <xf numFmtId="0" fontId="5" fillId="24" borderId="166" xfId="0" applyFont="1" applyFill="1" applyBorder="1" applyAlignment="1">
      <alignment horizontal="center" vertical="center" wrapText="1"/>
    </xf>
    <xf numFmtId="0" fontId="5" fillId="24" borderId="93" xfId="0" applyFont="1" applyFill="1" applyBorder="1" applyAlignment="1">
      <alignment horizontal="center" vertical="center" wrapText="1"/>
    </xf>
    <xf numFmtId="0" fontId="5" fillId="24" borderId="167" xfId="0" applyFont="1" applyFill="1" applyBorder="1" applyAlignment="1">
      <alignment horizontal="center" vertical="center" wrapText="1"/>
    </xf>
    <xf numFmtId="0" fontId="5" fillId="24" borderId="168" xfId="0" applyFont="1" applyFill="1" applyBorder="1" applyAlignment="1">
      <alignment horizontal="center" vertical="center" wrapText="1"/>
    </xf>
    <xf numFmtId="0" fontId="5" fillId="24" borderId="169" xfId="0" applyFont="1" applyFill="1" applyBorder="1" applyAlignment="1">
      <alignment horizontal="center" vertical="center" wrapText="1"/>
    </xf>
    <xf numFmtId="0" fontId="7" fillId="0" borderId="170" xfId="0" applyFont="1" applyBorder="1" applyAlignment="1">
      <alignment horizontal="center" vertical="center" wrapText="1"/>
    </xf>
    <xf numFmtId="0" fontId="2" fillId="0" borderId="171" xfId="0" applyFont="1" applyBorder="1" applyAlignment="1">
      <alignment horizontal="center" wrapText="1"/>
    </xf>
    <xf numFmtId="0" fontId="2" fillId="0" borderId="172" xfId="0" applyFont="1" applyBorder="1" applyAlignment="1">
      <alignment horizontal="center" wrapText="1"/>
    </xf>
    <xf numFmtId="0" fontId="7" fillId="0" borderId="173" xfId="0" applyFont="1" applyBorder="1" applyAlignment="1">
      <alignment horizontal="left" vertical="center" wrapText="1"/>
    </xf>
    <xf numFmtId="0" fontId="2" fillId="0" borderId="174" xfId="0" applyFont="1" applyBorder="1" applyAlignment="1">
      <alignment horizontal="left" wrapText="1"/>
    </xf>
    <xf numFmtId="0" fontId="2" fillId="0" borderId="175" xfId="0" applyFont="1" applyBorder="1" applyAlignment="1">
      <alignment horizontal="left" wrapText="1"/>
    </xf>
    <xf numFmtId="0" fontId="7" fillId="24" borderId="173" xfId="0" applyFont="1" applyFill="1" applyBorder="1" applyAlignment="1">
      <alignment horizontal="left" vertical="center" wrapText="1"/>
    </xf>
    <xf numFmtId="0" fontId="2" fillId="24" borderId="174" xfId="0" applyFont="1" applyFill="1" applyBorder="1" applyAlignment="1">
      <alignment horizontal="left" wrapText="1"/>
    </xf>
    <xf numFmtId="0" fontId="2" fillId="24" borderId="175" xfId="0" applyFont="1" applyFill="1" applyBorder="1" applyAlignment="1">
      <alignment horizontal="left" wrapText="1"/>
    </xf>
    <xf numFmtId="0" fontId="7" fillId="0" borderId="176" xfId="0" applyFont="1" applyBorder="1" applyAlignment="1">
      <alignment horizontal="left" vertical="center" wrapText="1"/>
    </xf>
    <xf numFmtId="0" fontId="2" fillId="0" borderId="177" xfId="0" applyFont="1" applyBorder="1" applyAlignment="1">
      <alignment horizontal="left" wrapText="1"/>
    </xf>
    <xf numFmtId="0" fontId="2" fillId="0" borderId="178" xfId="0" applyFont="1" applyBorder="1" applyAlignment="1">
      <alignment horizontal="left" wrapText="1"/>
    </xf>
    <xf numFmtId="0" fontId="13" fillId="24" borderId="0" xfId="0" applyFont="1" applyFill="1" applyBorder="1" applyAlignment="1">
      <alignment horizontal="center" vertical="center" wrapText="1"/>
    </xf>
    <xf numFmtId="0" fontId="10" fillId="24" borderId="23" xfId="0" applyFont="1" applyFill="1" applyBorder="1" applyAlignment="1">
      <alignment horizontal="center" wrapText="1"/>
    </xf>
    <xf numFmtId="0" fontId="10" fillId="24" borderId="0" xfId="0" applyFont="1" applyFill="1" applyBorder="1" applyAlignment="1">
      <alignment horizontal="center" wrapText="1"/>
    </xf>
    <xf numFmtId="0" fontId="10" fillId="24" borderId="179" xfId="0" applyFont="1" applyFill="1" applyBorder="1" applyAlignment="1">
      <alignment horizontal="center" vertical="center" wrapText="1"/>
    </xf>
    <xf numFmtId="0" fontId="10" fillId="24" borderId="49" xfId="0" applyFont="1" applyFill="1" applyBorder="1" applyAlignment="1">
      <alignment horizontal="center" vertical="center" wrapText="1"/>
    </xf>
    <xf numFmtId="0" fontId="13" fillId="24" borderId="49" xfId="0" applyFont="1" applyFill="1" applyBorder="1" applyAlignment="1">
      <alignment horizontal="center" vertical="center" wrapText="1"/>
    </xf>
    <xf numFmtId="0" fontId="10" fillId="24" borderId="23" xfId="0" applyFont="1" applyFill="1" applyBorder="1" applyAlignment="1">
      <alignment horizontal="center" vertical="center" wrapText="1"/>
    </xf>
    <xf numFmtId="0" fontId="10" fillId="24" borderId="0" xfId="0" applyFont="1" applyFill="1" applyBorder="1" applyAlignment="1">
      <alignment horizontal="center" vertical="center" wrapText="1"/>
    </xf>
    <xf numFmtId="0" fontId="7" fillId="0" borderId="180" xfId="0" applyFont="1" applyBorder="1" applyAlignment="1">
      <alignment horizontal="left" vertical="center" wrapText="1"/>
    </xf>
    <xf numFmtId="0" fontId="7" fillId="0" borderId="50" xfId="0" applyFont="1" applyBorder="1" applyAlignment="1">
      <alignment horizontal="left" vertical="center" wrapText="1"/>
    </xf>
    <xf numFmtId="0" fontId="7" fillId="0" borderId="181" xfId="0" applyFont="1" applyBorder="1" applyAlignment="1">
      <alignment horizontal="left" vertical="center" wrapText="1"/>
    </xf>
    <xf numFmtId="0" fontId="5" fillId="0" borderId="21" xfId="0" applyFont="1" applyBorder="1" applyAlignment="1">
      <alignment horizontal="center" vertical="center"/>
    </xf>
    <xf numFmtId="0" fontId="14" fillId="0" borderId="56" xfId="0" applyFont="1" applyBorder="1" applyAlignment="1">
      <alignment horizontal="center" wrapText="1"/>
    </xf>
    <xf numFmtId="0" fontId="14" fillId="0" borderId="157" xfId="0" applyFont="1" applyBorder="1" applyAlignment="1">
      <alignment horizontal="center" wrapText="1"/>
    </xf>
    <xf numFmtId="0" fontId="14" fillId="0" borderId="55" xfId="0" applyFont="1" applyBorder="1" applyAlignment="1">
      <alignment horizontal="center" wrapText="1"/>
    </xf>
    <xf numFmtId="0" fontId="5" fillId="24" borderId="87" xfId="0" applyFont="1" applyFill="1" applyBorder="1" applyAlignment="1">
      <alignment horizontal="center" vertical="center" wrapText="1"/>
    </xf>
    <xf numFmtId="0" fontId="5" fillId="24" borderId="88" xfId="0" applyFont="1" applyFill="1" applyBorder="1" applyAlignment="1">
      <alignment horizontal="center" vertical="center" wrapText="1"/>
    </xf>
    <xf numFmtId="0" fontId="5" fillId="24" borderId="91" xfId="0" applyFont="1" applyFill="1" applyBorder="1" applyAlignment="1">
      <alignment horizontal="center" vertical="center" wrapText="1"/>
    </xf>
    <xf numFmtId="0" fontId="5" fillId="16" borderId="146" xfId="0" applyFont="1" applyFill="1" applyBorder="1" applyAlignment="1">
      <alignment horizontal="center" vertical="center" wrapText="1"/>
    </xf>
    <xf numFmtId="0" fontId="5" fillId="16" borderId="10" xfId="0" applyFont="1" applyFill="1" applyBorder="1" applyAlignment="1">
      <alignment horizontal="center" vertical="center" wrapText="1"/>
    </xf>
    <xf numFmtId="0" fontId="5" fillId="16" borderId="182" xfId="0" applyFont="1" applyFill="1" applyBorder="1" applyAlignment="1">
      <alignment horizontal="center" vertical="center" wrapText="1"/>
    </xf>
    <xf numFmtId="0" fontId="5" fillId="24" borderId="183" xfId="0" applyFont="1" applyFill="1" applyBorder="1" applyAlignment="1">
      <alignment horizontal="center" vertical="center" wrapText="1"/>
    </xf>
    <xf numFmtId="0" fontId="6" fillId="24" borderId="184" xfId="0" applyFont="1" applyFill="1" applyBorder="1" applyAlignment="1">
      <alignment horizontal="center" vertical="center" wrapText="1"/>
    </xf>
    <xf numFmtId="0" fontId="6" fillId="24" borderId="185" xfId="0" applyFont="1" applyFill="1" applyBorder="1" applyAlignment="1">
      <alignment horizontal="center" vertical="center" wrapText="1"/>
    </xf>
    <xf numFmtId="0" fontId="5" fillId="24" borderId="90" xfId="0" applyFont="1" applyFill="1" applyBorder="1" applyAlignment="1">
      <alignment horizontal="center" vertical="center" wrapText="1"/>
    </xf>
    <xf numFmtId="0" fontId="5" fillId="24" borderId="86" xfId="0" applyFont="1" applyFill="1" applyBorder="1" applyAlignment="1">
      <alignment horizontal="center" vertical="center" wrapText="1"/>
    </xf>
    <xf numFmtId="0" fontId="3" fillId="16" borderId="0" xfId="0" applyFont="1" applyFill="1" applyBorder="1" applyAlignment="1">
      <alignment horizontal="center" vertical="center" wrapText="1"/>
    </xf>
    <xf numFmtId="0" fontId="3" fillId="16" borderId="186" xfId="0" applyFont="1" applyFill="1" applyBorder="1" applyAlignment="1">
      <alignment horizontal="center" vertical="center" wrapText="1"/>
    </xf>
    <xf numFmtId="0" fontId="3" fillId="16" borderId="187" xfId="0" applyFont="1" applyFill="1" applyBorder="1" applyAlignment="1">
      <alignment horizontal="center" vertical="center" wrapText="1"/>
    </xf>
    <xf numFmtId="0" fontId="3" fillId="16" borderId="149" xfId="0" applyFont="1" applyFill="1" applyBorder="1" applyAlignment="1">
      <alignment horizontal="center" vertical="center" wrapText="1"/>
    </xf>
    <xf numFmtId="0" fontId="5" fillId="24" borderId="156" xfId="0" applyFont="1" applyFill="1" applyBorder="1" applyAlignment="1">
      <alignment horizontal="center" vertical="center" wrapText="1"/>
    </xf>
    <xf numFmtId="0" fontId="5" fillId="24" borderId="50" xfId="0" applyFont="1" applyFill="1" applyBorder="1" applyAlignment="1">
      <alignment horizontal="center" vertical="center" wrapText="1"/>
    </xf>
    <xf numFmtId="0" fontId="5" fillId="24" borderId="51" xfId="0" applyFont="1" applyFill="1" applyBorder="1" applyAlignment="1">
      <alignment horizontal="center" vertical="center" wrapText="1"/>
    </xf>
    <xf numFmtId="0" fontId="3" fillId="24" borderId="64" xfId="0" applyFont="1" applyFill="1" applyBorder="1" applyAlignment="1">
      <alignment horizontal="center" vertical="center" wrapText="1"/>
    </xf>
    <xf numFmtId="0" fontId="3" fillId="24" borderId="50" xfId="0" applyFont="1" applyFill="1" applyBorder="1" applyAlignment="1">
      <alignment horizontal="center" vertical="center" wrapText="1"/>
    </xf>
    <xf numFmtId="0" fontId="3" fillId="24" borderId="51" xfId="0" applyFont="1" applyFill="1" applyBorder="1" applyAlignment="1">
      <alignment horizontal="center" vertical="center" wrapText="1"/>
    </xf>
    <xf numFmtId="0" fontId="5" fillId="24" borderId="164" xfId="0" applyFont="1" applyFill="1" applyBorder="1" applyAlignment="1">
      <alignment horizontal="center" vertical="center" wrapText="1"/>
    </xf>
    <xf numFmtId="0" fontId="5" fillId="24" borderId="188" xfId="0" applyFont="1" applyFill="1" applyBorder="1" applyAlignment="1">
      <alignment horizontal="center" vertical="center" wrapText="1"/>
    </xf>
    <xf numFmtId="0" fontId="5" fillId="16" borderId="148" xfId="0" applyFont="1" applyFill="1" applyBorder="1" applyAlignment="1">
      <alignment horizontal="center" vertical="center" wrapText="1"/>
    </xf>
    <xf numFmtId="0" fontId="5" fillId="16" borderId="0" xfId="0" applyFont="1" applyFill="1" applyBorder="1" applyAlignment="1">
      <alignment horizontal="center" vertical="center" wrapText="1"/>
    </xf>
    <xf numFmtId="0" fontId="5" fillId="16" borderId="186" xfId="0" applyFont="1" applyFill="1" applyBorder="1" applyAlignment="1">
      <alignment horizontal="center" vertical="center" wrapText="1"/>
    </xf>
    <xf numFmtId="0" fontId="2" fillId="0" borderId="120" xfId="0" applyFont="1" applyBorder="1" applyAlignment="1">
      <alignment horizontal="left"/>
    </xf>
    <xf numFmtId="0" fontId="2" fillId="0" borderId="189" xfId="0" applyFont="1" applyBorder="1" applyAlignment="1">
      <alignment horizontal="left"/>
    </xf>
    <xf numFmtId="0" fontId="2" fillId="0" borderId="121" xfId="0" applyFont="1" applyBorder="1" applyAlignment="1">
      <alignment horizontal="left"/>
    </xf>
    <xf numFmtId="0" fontId="2" fillId="0" borderId="122" xfId="0" applyFont="1" applyBorder="1" applyAlignment="1">
      <alignment horizontal="left"/>
    </xf>
    <xf numFmtId="0" fontId="2" fillId="0" borderId="0" xfId="0" applyFont="1" applyBorder="1" applyAlignment="1">
      <alignment horizontal="left"/>
    </xf>
    <xf numFmtId="0" fontId="2" fillId="0" borderId="123" xfId="0" applyFont="1" applyBorder="1" applyAlignment="1">
      <alignment horizontal="left"/>
    </xf>
    <xf numFmtId="0" fontId="2" fillId="0" borderId="124" xfId="0" applyFont="1" applyBorder="1" applyAlignment="1">
      <alignment horizontal="left"/>
    </xf>
    <xf numFmtId="0" fontId="2" fillId="0" borderId="190" xfId="0" applyFont="1" applyBorder="1" applyAlignment="1">
      <alignment horizontal="left"/>
    </xf>
    <xf numFmtId="0" fontId="2" fillId="0" borderId="125" xfId="0" applyFont="1" applyBorder="1" applyAlignment="1">
      <alignment horizontal="left"/>
    </xf>
    <xf numFmtId="0" fontId="4" fillId="0" borderId="0" xfId="0" applyFont="1" applyAlignment="1">
      <alignment horizontal="center"/>
    </xf>
    <xf numFmtId="0" fontId="11" fillId="0" borderId="189" xfId="0" applyFont="1" applyBorder="1" applyAlignment="1">
      <alignment horizontal="center" vertical="center"/>
    </xf>
    <xf numFmtId="0" fontId="11" fillId="0" borderId="121" xfId="0" applyFont="1" applyBorder="1" applyAlignment="1">
      <alignment horizontal="center" vertical="center"/>
    </xf>
    <xf numFmtId="0" fontId="11" fillId="0" borderId="0" xfId="0" applyFont="1" applyBorder="1" applyAlignment="1">
      <alignment horizontal="center" vertical="center"/>
    </xf>
    <xf numFmtId="0" fontId="11" fillId="0" borderId="123" xfId="0" applyFont="1" applyBorder="1" applyAlignment="1">
      <alignment horizontal="center" vertical="center"/>
    </xf>
    <xf numFmtId="0" fontId="11" fillId="0" borderId="190" xfId="0" applyFont="1" applyBorder="1" applyAlignment="1">
      <alignment horizontal="center" vertical="center"/>
    </xf>
    <xf numFmtId="0" fontId="11" fillId="0" borderId="125" xfId="0" applyFont="1" applyBorder="1" applyAlignment="1">
      <alignment horizontal="center" vertical="center"/>
    </xf>
    <xf numFmtId="0" fontId="2" fillId="0" borderId="120" xfId="0" applyFont="1" applyBorder="1" applyAlignment="1">
      <alignment horizontal="center"/>
    </xf>
    <xf numFmtId="0" fontId="2" fillId="0" borderId="189" xfId="0" applyFont="1" applyBorder="1" applyAlignment="1">
      <alignment horizontal="center"/>
    </xf>
    <xf numFmtId="0" fontId="2" fillId="0" borderId="121" xfId="0" applyFont="1" applyBorder="1" applyAlignment="1">
      <alignment horizontal="center"/>
    </xf>
    <xf numFmtId="0" fontId="2" fillId="0" borderId="122" xfId="0" applyFont="1" applyBorder="1" applyAlignment="1">
      <alignment horizontal="center"/>
    </xf>
    <xf numFmtId="0" fontId="2" fillId="0" borderId="0" xfId="0" applyFont="1" applyBorder="1" applyAlignment="1">
      <alignment horizontal="center"/>
    </xf>
    <xf numFmtId="0" fontId="2" fillId="0" borderId="123" xfId="0" applyFont="1" applyBorder="1" applyAlignment="1">
      <alignment horizontal="center"/>
    </xf>
    <xf numFmtId="0" fontId="2" fillId="0" borderId="124" xfId="0" applyFont="1" applyBorder="1" applyAlignment="1">
      <alignment horizontal="center"/>
    </xf>
    <xf numFmtId="0" fontId="2" fillId="0" borderId="190" xfId="0" applyFont="1" applyBorder="1" applyAlignment="1">
      <alignment horizontal="center"/>
    </xf>
    <xf numFmtId="0" fontId="2" fillId="0" borderId="125" xfId="0" applyFont="1" applyBorder="1" applyAlignment="1">
      <alignment horizontal="center"/>
    </xf>
    <xf numFmtId="0" fontId="3" fillId="0" borderId="120" xfId="0" applyFont="1" applyBorder="1" applyAlignment="1">
      <alignment horizontal="left" vertical="top" wrapText="1"/>
    </xf>
    <xf numFmtId="0" fontId="3" fillId="0" borderId="189" xfId="0" applyFont="1" applyBorder="1" applyAlignment="1">
      <alignment horizontal="left" vertical="top"/>
    </xf>
    <xf numFmtId="0" fontId="3" fillId="0" borderId="122" xfId="0" applyFont="1" applyBorder="1" applyAlignment="1">
      <alignment horizontal="left" vertical="top"/>
    </xf>
    <xf numFmtId="0" fontId="3" fillId="0" borderId="0" xfId="0" applyFont="1" applyBorder="1" applyAlignment="1">
      <alignment horizontal="left" vertical="top"/>
    </xf>
    <xf numFmtId="0" fontId="3" fillId="0" borderId="124" xfId="0" applyFont="1" applyBorder="1" applyAlignment="1">
      <alignment horizontal="left" vertical="top"/>
    </xf>
    <xf numFmtId="0" fontId="3" fillId="0" borderId="190" xfId="0" applyFont="1" applyBorder="1" applyAlignment="1">
      <alignment horizontal="left" vertical="top"/>
    </xf>
    <xf numFmtId="0" fontId="13" fillId="0" borderId="191" xfId="0" applyFont="1" applyBorder="1" applyAlignment="1">
      <alignment horizontal="center" wrapText="1"/>
    </xf>
    <xf numFmtId="0" fontId="13" fillId="0" borderId="83" xfId="0" applyFont="1" applyBorder="1" applyAlignment="1">
      <alignment horizontal="center" wrapText="1"/>
    </xf>
    <xf numFmtId="0" fontId="13" fillId="0" borderId="83" xfId="0" applyFont="1" applyBorder="1" applyAlignment="1">
      <alignment horizontal="center" vertical="center" wrapText="1"/>
    </xf>
    <xf numFmtId="0" fontId="3" fillId="9" borderId="149" xfId="0" applyFont="1" applyFill="1" applyBorder="1" applyAlignment="1">
      <alignment horizontal="left" vertical="distributed" wrapText="1"/>
    </xf>
    <xf numFmtId="0" fontId="3" fillId="9" borderId="65" xfId="0" applyFont="1" applyFill="1" applyBorder="1" applyAlignment="1">
      <alignment horizontal="left" vertical="distributed" wrapText="1"/>
    </xf>
    <xf numFmtId="0" fontId="13" fillId="0" borderId="192" xfId="0" applyFont="1" applyBorder="1" applyAlignment="1">
      <alignment horizontal="center" vertical="center" wrapText="1"/>
    </xf>
    <xf numFmtId="0" fontId="13" fillId="0" borderId="168" xfId="0" applyFont="1" applyBorder="1" applyAlignment="1">
      <alignment horizontal="center" vertical="center" wrapText="1"/>
    </xf>
    <xf numFmtId="0" fontId="13" fillId="0" borderId="193" xfId="0" applyFont="1" applyBorder="1" applyAlignment="1">
      <alignment horizontal="center" wrapText="1"/>
    </xf>
    <xf numFmtId="0" fontId="13" fillId="0" borderId="193" xfId="0" applyFont="1" applyBorder="1" applyAlignment="1">
      <alignment horizontal="center" vertical="center" wrapText="1"/>
    </xf>
    <xf numFmtId="0" fontId="5" fillId="24" borderId="194" xfId="0" applyFont="1" applyFill="1" applyBorder="1" applyAlignment="1">
      <alignment horizontal="center" vertical="center" wrapText="1"/>
    </xf>
    <xf numFmtId="0" fontId="5" fillId="24" borderId="195" xfId="0" applyFont="1" applyFill="1" applyBorder="1" applyAlignment="1">
      <alignment horizontal="center" vertical="center" wrapText="1"/>
    </xf>
    <xf numFmtId="0" fontId="6" fillId="0" borderId="196" xfId="0" applyFont="1" applyBorder="1" applyAlignment="1">
      <alignment horizontal="center" vertical="center" wrapText="1"/>
    </xf>
    <xf numFmtId="0" fontId="6" fillId="0" borderId="197" xfId="0" applyFont="1" applyBorder="1" applyAlignment="1">
      <alignment horizontal="center" vertical="center" wrapText="1"/>
    </xf>
    <xf numFmtId="49" fontId="7" fillId="0" borderId="198" xfId="0" applyNumberFormat="1" applyFont="1" applyBorder="1" applyAlignment="1">
      <alignment horizontal="left" wrapText="1"/>
    </xf>
    <xf numFmtId="49" fontId="7" fillId="0" borderId="199" xfId="0" applyNumberFormat="1" applyFont="1" applyBorder="1" applyAlignment="1">
      <alignment horizontal="left" wrapText="1"/>
    </xf>
    <xf numFmtId="49" fontId="7" fillId="0" borderId="200" xfId="0" applyNumberFormat="1" applyFont="1" applyBorder="1" applyAlignment="1">
      <alignment horizontal="left" wrapText="1"/>
    </xf>
    <xf numFmtId="0" fontId="7" fillId="0" borderId="173" xfId="0" applyFont="1" applyBorder="1" applyAlignment="1">
      <alignment vertical="center" wrapText="1"/>
    </xf>
    <xf numFmtId="0" fontId="2" fillId="0" borderId="174" xfId="0" applyFont="1" applyBorder="1" applyAlignment="1">
      <alignment wrapText="1"/>
    </xf>
    <xf numFmtId="0" fontId="2" fillId="0" borderId="175" xfId="0" applyFont="1" applyBorder="1" applyAlignment="1">
      <alignment wrapText="1"/>
    </xf>
    <xf numFmtId="0" fontId="7" fillId="0" borderId="176" xfId="0" applyFont="1" applyBorder="1" applyAlignment="1">
      <alignment vertical="center" wrapText="1"/>
    </xf>
    <xf numFmtId="0" fontId="2" fillId="0" borderId="177" xfId="0" applyFont="1" applyBorder="1" applyAlignment="1">
      <alignment wrapText="1"/>
    </xf>
    <xf numFmtId="0" fontId="2" fillId="0" borderId="178" xfId="0" applyFont="1" applyBorder="1" applyAlignment="1">
      <alignment wrapText="1"/>
    </xf>
    <xf numFmtId="0" fontId="3" fillId="24" borderId="156" xfId="0" applyFont="1" applyFill="1" applyBorder="1" applyAlignment="1">
      <alignment horizontal="center" vertical="center" wrapText="1"/>
    </xf>
    <xf numFmtId="0" fontId="3" fillId="16" borderId="148" xfId="0" applyFont="1" applyFill="1" applyBorder="1" applyAlignment="1">
      <alignment horizontal="center" vertical="center" wrapText="1"/>
    </xf>
    <xf numFmtId="0" fontId="5" fillId="24" borderId="201" xfId="0" applyFont="1" applyFill="1" applyBorder="1" applyAlignment="1">
      <alignment horizontal="center" vertical="center" wrapText="1"/>
    </xf>
    <xf numFmtId="0" fontId="3" fillId="24" borderId="146" xfId="0" applyFont="1" applyFill="1" applyBorder="1" applyAlignment="1">
      <alignment horizontal="left" vertical="center" wrapText="1"/>
    </xf>
    <xf numFmtId="0" fontId="3" fillId="24" borderId="10" xfId="0" applyFont="1" applyFill="1" applyBorder="1" applyAlignment="1">
      <alignment horizontal="left" vertical="center" wrapText="1"/>
    </xf>
    <xf numFmtId="0" fontId="3" fillId="24" borderId="148" xfId="0" applyFont="1" applyFill="1" applyBorder="1" applyAlignment="1">
      <alignment horizontal="left" vertical="center" wrapText="1"/>
    </xf>
    <xf numFmtId="0" fontId="3" fillId="24" borderId="0" xfId="0" applyFont="1" applyFill="1" applyBorder="1" applyAlignment="1">
      <alignment horizontal="left" vertical="center" wrapText="1"/>
    </xf>
    <xf numFmtId="0" fontId="3" fillId="9" borderId="148" xfId="0" applyFont="1" applyFill="1" applyBorder="1" applyAlignment="1">
      <alignment horizontal="left" vertical="distributed"/>
    </xf>
    <xf numFmtId="0" fontId="3" fillId="9" borderId="0" xfId="0" applyFont="1" applyFill="1" applyBorder="1" applyAlignment="1">
      <alignment horizontal="left" vertical="distributed"/>
    </xf>
    <xf numFmtId="0" fontId="3" fillId="9" borderId="149" xfId="0" applyFont="1" applyFill="1" applyBorder="1" applyAlignment="1">
      <alignment horizontal="left" vertical="distributed"/>
    </xf>
    <xf numFmtId="0" fontId="3" fillId="9" borderId="156" xfId="0" applyFont="1" applyFill="1" applyBorder="1" applyAlignment="1">
      <alignment horizontal="left" vertical="distributed"/>
    </xf>
    <xf numFmtId="0" fontId="3" fillId="9" borderId="50" xfId="0" applyFont="1" applyFill="1" applyBorder="1" applyAlignment="1">
      <alignment horizontal="left" vertical="distributed"/>
    </xf>
    <xf numFmtId="0" fontId="3" fillId="9" borderId="65" xfId="0" applyFont="1" applyFill="1" applyBorder="1" applyAlignment="1">
      <alignment horizontal="left" vertical="distributed"/>
    </xf>
    <xf numFmtId="0" fontId="7" fillId="0" borderId="34"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192" xfId="0" applyFont="1" applyBorder="1" applyAlignment="1">
      <alignment horizontal="center" vertical="center" wrapText="1"/>
    </xf>
    <xf numFmtId="0" fontId="43" fillId="0" borderId="34" xfId="0" applyFont="1" applyBorder="1" applyAlignment="1">
      <alignment horizontal="center" wrapText="1"/>
    </xf>
    <xf numFmtId="0" fontId="7" fillId="24" borderId="0" xfId="0" applyFont="1" applyFill="1" applyBorder="1" applyAlignment="1">
      <alignment horizontal="center" vertical="center" wrapText="1"/>
    </xf>
    <xf numFmtId="0" fontId="7" fillId="0" borderId="202" xfId="0" applyFont="1" applyBorder="1" applyAlignment="1">
      <alignment horizontal="left" vertical="center" wrapText="1"/>
    </xf>
    <xf numFmtId="0" fontId="7" fillId="0" borderId="203" xfId="0" applyFont="1" applyBorder="1" applyAlignment="1">
      <alignment horizontal="left" vertical="center" wrapText="1"/>
    </xf>
    <xf numFmtId="0" fontId="7" fillId="0" borderId="204" xfId="0" applyFont="1" applyBorder="1" applyAlignment="1">
      <alignment horizontal="left" vertical="center" wrapText="1"/>
    </xf>
    <xf numFmtId="0" fontId="7" fillId="0" borderId="13" xfId="0" applyFont="1" applyBorder="1" applyAlignment="1">
      <alignment horizontal="left" vertical="center" wrapText="1"/>
    </xf>
    <xf numFmtId="0" fontId="7" fillId="0" borderId="205" xfId="0" applyFont="1" applyBorder="1" applyAlignment="1">
      <alignment horizontal="left" vertical="center" wrapText="1"/>
    </xf>
    <xf numFmtId="0" fontId="7" fillId="0" borderId="206" xfId="0" applyFont="1" applyBorder="1" applyAlignment="1">
      <alignment horizontal="left" vertical="center" wrapText="1"/>
    </xf>
    <xf numFmtId="0" fontId="7" fillId="0" borderId="81" xfId="0" applyFont="1" applyBorder="1" applyAlignment="1">
      <alignment horizontal="left" vertical="center" wrapText="1"/>
    </xf>
    <xf numFmtId="0" fontId="7" fillId="0" borderId="207" xfId="0" applyFont="1" applyBorder="1" applyAlignment="1">
      <alignment horizontal="left" vertical="center" wrapText="1"/>
    </xf>
    <xf numFmtId="0" fontId="7" fillId="0" borderId="208" xfId="0" applyFont="1" applyBorder="1" applyAlignment="1">
      <alignment horizontal="left" vertical="center" wrapText="1"/>
    </xf>
    <xf numFmtId="17" fontId="3" fillId="24" borderId="64" xfId="0" applyNumberFormat="1" applyFont="1" applyFill="1" applyBorder="1" applyAlignment="1">
      <alignment horizontal="center" vertical="center" wrapText="1"/>
    </xf>
    <xf numFmtId="17" fontId="3" fillId="24" borderId="50" xfId="0" applyNumberFormat="1" applyFont="1" applyFill="1" applyBorder="1" applyAlignment="1">
      <alignment horizontal="center" vertical="center" wrapText="1"/>
    </xf>
    <xf numFmtId="17" fontId="3" fillId="24" borderId="65" xfId="0" applyNumberFormat="1" applyFont="1" applyFill="1" applyBorder="1" applyAlignment="1">
      <alignment horizontal="center" vertical="center" wrapText="1"/>
    </xf>
    <xf numFmtId="0" fontId="13" fillId="0" borderId="209" xfId="0" applyFont="1" applyBorder="1" applyAlignment="1">
      <alignment horizontal="center" vertical="center"/>
    </xf>
    <xf numFmtId="0" fontId="13" fillId="0" borderId="41" xfId="0" applyFont="1" applyBorder="1" applyAlignment="1">
      <alignment horizontal="center" vertical="center"/>
    </xf>
    <xf numFmtId="0" fontId="13" fillId="0" borderId="209" xfId="0" applyFont="1" applyBorder="1" applyAlignment="1">
      <alignment horizontal="center" vertical="center" wrapText="1"/>
    </xf>
    <xf numFmtId="0" fontId="13" fillId="0" borderId="41" xfId="0" applyFont="1" applyBorder="1" applyAlignment="1">
      <alignment horizontal="center" vertical="center" wrapText="1"/>
    </xf>
    <xf numFmtId="0" fontId="42" fillId="0" borderId="209" xfId="0" applyFont="1" applyBorder="1" applyAlignment="1">
      <alignment horizontal="center" vertical="center" wrapText="1"/>
    </xf>
    <xf numFmtId="0" fontId="42" fillId="0" borderId="41" xfId="0" applyFont="1" applyBorder="1" applyAlignment="1">
      <alignment horizontal="center" vertical="center" wrapText="1"/>
    </xf>
    <xf numFmtId="0" fontId="13" fillId="0" borderId="210" xfId="0" applyFont="1" applyBorder="1" applyAlignment="1">
      <alignment horizontal="center" vertical="center" wrapText="1"/>
    </xf>
    <xf numFmtId="0" fontId="13" fillId="0" borderId="43" xfId="0" applyFont="1" applyBorder="1" applyAlignment="1">
      <alignment horizontal="center" vertical="center" wrapText="1"/>
    </xf>
    <xf numFmtId="0" fontId="6" fillId="0" borderId="211" xfId="0" applyFont="1" applyBorder="1" applyAlignment="1">
      <alignment horizontal="center" vertical="center" wrapText="1"/>
    </xf>
    <xf numFmtId="0" fontId="6" fillId="0" borderId="212" xfId="0" applyFont="1" applyBorder="1" applyAlignment="1">
      <alignment horizontal="center" vertical="center" wrapText="1"/>
    </xf>
    <xf numFmtId="0" fontId="6" fillId="0" borderId="213" xfId="0" applyFont="1" applyBorder="1" applyAlignment="1">
      <alignment horizontal="center" vertical="center" wrapText="1"/>
    </xf>
    <xf numFmtId="0" fontId="6" fillId="0" borderId="214" xfId="0" applyFont="1" applyBorder="1" applyAlignment="1">
      <alignment horizontal="center" vertical="center" wrapText="1"/>
    </xf>
    <xf numFmtId="0" fontId="7" fillId="0" borderId="215" xfId="0" applyFont="1" applyBorder="1" applyAlignment="1">
      <alignment horizontal="center" vertical="center" wrapText="1"/>
    </xf>
    <xf numFmtId="0" fontId="7" fillId="0" borderId="216" xfId="0" applyFont="1" applyBorder="1" applyAlignment="1">
      <alignment horizontal="center" vertical="center" wrapText="1"/>
    </xf>
    <xf numFmtId="0" fontId="7" fillId="0" borderId="21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05" xfId="0" applyFont="1" applyBorder="1" applyAlignment="1">
      <alignment horizontal="center" vertical="center" wrapText="1"/>
    </xf>
    <xf numFmtId="0" fontId="7" fillId="0" borderId="206" xfId="0" applyFont="1" applyBorder="1" applyAlignment="1">
      <alignment horizontal="center" vertical="center" wrapText="1"/>
    </xf>
    <xf numFmtId="0" fontId="7" fillId="0" borderId="218" xfId="0" applyFont="1" applyBorder="1" applyAlignment="1">
      <alignment horizontal="center" vertical="center" wrapText="1"/>
    </xf>
    <xf numFmtId="0" fontId="7" fillId="0" borderId="219" xfId="0" applyFont="1" applyBorder="1" applyAlignment="1">
      <alignment horizontal="center" vertical="center" wrapText="1"/>
    </xf>
    <xf numFmtId="0" fontId="7" fillId="0" borderId="220" xfId="0" applyFont="1" applyBorder="1" applyAlignment="1">
      <alignment horizontal="center" vertical="center" wrapText="1"/>
    </xf>
    <xf numFmtId="0" fontId="7" fillId="0" borderId="221" xfId="0" applyFont="1" applyBorder="1" applyAlignment="1">
      <alignment horizontal="left" vertical="center" wrapText="1"/>
    </xf>
    <xf numFmtId="0" fontId="7" fillId="0" borderId="222" xfId="0" applyFont="1" applyBorder="1" applyAlignment="1">
      <alignment horizontal="left" vertical="center" wrapText="1"/>
    </xf>
    <xf numFmtId="0" fontId="7" fillId="0" borderId="223" xfId="0" applyFont="1" applyBorder="1" applyAlignment="1">
      <alignment horizontal="left" vertical="center" wrapText="1"/>
    </xf>
    <xf numFmtId="0" fontId="57" fillId="0" borderId="81" xfId="0" applyFont="1" applyBorder="1" applyAlignment="1">
      <alignment horizontal="left" vertical="center" wrapText="1"/>
    </xf>
    <xf numFmtId="0" fontId="57" fillId="0" borderId="207" xfId="0" applyFont="1" applyBorder="1" applyAlignment="1">
      <alignment horizontal="left" vertical="center" wrapText="1"/>
    </xf>
    <xf numFmtId="0" fontId="7" fillId="0" borderId="215" xfId="0" applyFont="1" applyBorder="1" applyAlignment="1">
      <alignment horizontal="left" vertical="center" wrapText="1"/>
    </xf>
    <xf numFmtId="0" fontId="7" fillId="0" borderId="216" xfId="0" applyFont="1" applyBorder="1" applyAlignment="1">
      <alignment horizontal="left" vertical="center" wrapText="1"/>
    </xf>
    <xf numFmtId="0" fontId="7" fillId="0" borderId="217" xfId="0" applyFont="1" applyBorder="1" applyAlignment="1">
      <alignment horizontal="left" vertical="center" wrapText="1"/>
    </xf>
    <xf numFmtId="0" fontId="13" fillId="0" borderId="34" xfId="0" applyFont="1" applyBorder="1" applyAlignment="1">
      <alignment horizontal="center" vertical="top" wrapText="1"/>
    </xf>
    <xf numFmtId="0" fontId="13" fillId="0" borderId="24" xfId="0" applyFont="1" applyBorder="1" applyAlignment="1">
      <alignment horizontal="center" vertical="top" wrapText="1"/>
    </xf>
    <xf numFmtId="0" fontId="6" fillId="24" borderId="0" xfId="0" applyFont="1" applyFill="1" applyBorder="1" applyAlignment="1">
      <alignment horizontal="center" vertical="center" wrapText="1"/>
    </xf>
    <xf numFmtId="0" fontId="7" fillId="0" borderId="92"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19" xfId="0" applyFont="1" applyBorder="1" applyAlignment="1">
      <alignment horizontal="center" vertical="center" wrapText="1"/>
    </xf>
    <xf numFmtId="17" fontId="13" fillId="0" borderId="93" xfId="0" applyNumberFormat="1" applyFont="1" applyBorder="1" applyAlignment="1">
      <alignment horizontal="center" vertical="center" wrapText="1"/>
    </xf>
    <xf numFmtId="17" fontId="13" fillId="0" borderId="194" xfId="0" applyNumberFormat="1" applyFont="1" applyBorder="1" applyAlignment="1">
      <alignment horizontal="center" vertical="center" wrapText="1"/>
    </xf>
    <xf numFmtId="17" fontId="13" fillId="0" borderId="97" xfId="0" applyNumberFormat="1" applyFont="1" applyBorder="1" applyAlignment="1">
      <alignment horizontal="center" vertical="center" wrapText="1"/>
    </xf>
    <xf numFmtId="17" fontId="13" fillId="0" borderId="168" xfId="0" applyNumberFormat="1" applyFont="1" applyBorder="1" applyAlignment="1">
      <alignment horizontal="center" vertical="center" wrapText="1"/>
    </xf>
    <xf numFmtId="17" fontId="13" fillId="0" borderId="195" xfId="0" applyNumberFormat="1" applyFont="1" applyBorder="1" applyAlignment="1">
      <alignment horizontal="center" vertical="center" wrapText="1"/>
    </xf>
    <xf numFmtId="17" fontId="13" fillId="0" borderId="98" xfId="0" applyNumberFormat="1" applyFont="1" applyBorder="1" applyAlignment="1">
      <alignment horizontal="center" vertical="center" wrapText="1"/>
    </xf>
    <xf numFmtId="0" fontId="7" fillId="0" borderId="132" xfId="0" applyFont="1" applyBorder="1" applyAlignment="1">
      <alignment horizontal="center" vertical="center" wrapText="1"/>
    </xf>
    <xf numFmtId="0" fontId="7" fillId="0" borderId="22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181" xfId="0" applyFont="1" applyBorder="1" applyAlignment="1">
      <alignment horizontal="center" vertical="center" wrapText="1"/>
    </xf>
    <xf numFmtId="0" fontId="13" fillId="0" borderId="191" xfId="0" applyFont="1" applyBorder="1" applyAlignment="1">
      <alignment horizontal="center" vertical="center" wrapText="1"/>
    </xf>
    <xf numFmtId="0" fontId="13" fillId="0" borderId="225" xfId="0" applyFont="1" applyBorder="1" applyAlignment="1">
      <alignment horizontal="center" vertical="center" wrapText="1"/>
    </xf>
    <xf numFmtId="0" fontId="13" fillId="0" borderId="99" xfId="0" applyFont="1" applyBorder="1" applyAlignment="1">
      <alignment horizontal="center" vertical="center" wrapText="1"/>
    </xf>
    <xf numFmtId="0" fontId="13" fillId="0" borderId="140" xfId="0" applyFont="1" applyBorder="1" applyAlignment="1">
      <alignment horizontal="center" vertical="center" wrapText="1"/>
    </xf>
    <xf numFmtId="0" fontId="13" fillId="0" borderId="10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Moneda 2"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2</xdr:row>
      <xdr:rowOff>28575</xdr:rowOff>
    </xdr:from>
    <xdr:to>
      <xdr:col>1</xdr:col>
      <xdr:colOff>1095375</xdr:colOff>
      <xdr:row>5</xdr:row>
      <xdr:rowOff>66675</xdr:rowOff>
    </xdr:to>
    <xdr:pic>
      <xdr:nvPicPr>
        <xdr:cNvPr id="1" name="Picture 3" descr="UPT02"/>
        <xdr:cNvPicPr preferRelativeResize="1">
          <a:picLocks noChangeAspect="1"/>
        </xdr:cNvPicPr>
      </xdr:nvPicPr>
      <xdr:blipFill>
        <a:blip r:embed="rId1"/>
        <a:stretch>
          <a:fillRect/>
        </a:stretch>
      </xdr:blipFill>
      <xdr:spPr>
        <a:xfrm>
          <a:off x="638175" y="352425"/>
          <a:ext cx="83820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35</xdr:row>
      <xdr:rowOff>0</xdr:rowOff>
    </xdr:from>
    <xdr:to>
      <xdr:col>21</xdr:col>
      <xdr:colOff>676275</xdr:colOff>
      <xdr:row>38</xdr:row>
      <xdr:rowOff>0</xdr:rowOff>
    </xdr:to>
    <xdr:pic>
      <xdr:nvPicPr>
        <xdr:cNvPr id="1" name="4 Imagen"/>
        <xdr:cNvPicPr preferRelativeResize="1">
          <a:picLocks noChangeAspect="1"/>
        </xdr:cNvPicPr>
      </xdr:nvPicPr>
      <xdr:blipFill>
        <a:blip r:embed="rId1"/>
        <a:stretch>
          <a:fillRect/>
        </a:stretch>
      </xdr:blipFill>
      <xdr:spPr>
        <a:xfrm>
          <a:off x="771525" y="12630150"/>
          <a:ext cx="21021675" cy="609600"/>
        </a:xfrm>
        <a:prstGeom prst="rect">
          <a:avLst/>
        </a:prstGeom>
        <a:noFill/>
        <a:ln w="9525" cmpd="sng">
          <a:noFill/>
        </a:ln>
      </xdr:spPr>
    </xdr:pic>
    <xdr:clientData/>
  </xdr:twoCellAnchor>
  <xdr:twoCellAnchor>
    <xdr:from>
      <xdr:col>2</xdr:col>
      <xdr:colOff>552450</xdr:colOff>
      <xdr:row>2</xdr:row>
      <xdr:rowOff>133350</xdr:rowOff>
    </xdr:from>
    <xdr:to>
      <xdr:col>4</xdr:col>
      <xdr:colOff>200025</xdr:colOff>
      <xdr:row>5</xdr:row>
      <xdr:rowOff>114300</xdr:rowOff>
    </xdr:to>
    <xdr:pic>
      <xdr:nvPicPr>
        <xdr:cNvPr id="2" name="Picture 3" descr="UPT02"/>
        <xdr:cNvPicPr preferRelativeResize="1">
          <a:picLocks noChangeAspect="1"/>
        </xdr:cNvPicPr>
      </xdr:nvPicPr>
      <xdr:blipFill>
        <a:blip r:embed="rId2"/>
        <a:stretch>
          <a:fillRect/>
        </a:stretch>
      </xdr:blipFill>
      <xdr:spPr>
        <a:xfrm>
          <a:off x="1933575" y="533400"/>
          <a:ext cx="1933575"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34</xdr:row>
      <xdr:rowOff>0</xdr:rowOff>
    </xdr:from>
    <xdr:to>
      <xdr:col>29</xdr:col>
      <xdr:colOff>2314575</xdr:colOff>
      <xdr:row>36</xdr:row>
      <xdr:rowOff>38100</xdr:rowOff>
    </xdr:to>
    <xdr:pic>
      <xdr:nvPicPr>
        <xdr:cNvPr id="1" name="4 Imagen"/>
        <xdr:cNvPicPr preferRelativeResize="1">
          <a:picLocks noChangeAspect="1"/>
        </xdr:cNvPicPr>
      </xdr:nvPicPr>
      <xdr:blipFill>
        <a:blip r:embed="rId1"/>
        <a:stretch>
          <a:fillRect/>
        </a:stretch>
      </xdr:blipFill>
      <xdr:spPr>
        <a:xfrm>
          <a:off x="771525" y="14001750"/>
          <a:ext cx="21021675" cy="438150"/>
        </a:xfrm>
        <a:prstGeom prst="rect">
          <a:avLst/>
        </a:prstGeom>
        <a:noFill/>
        <a:ln w="9525" cmpd="sng">
          <a:noFill/>
        </a:ln>
      </xdr:spPr>
    </xdr:pic>
    <xdr:clientData/>
  </xdr:twoCellAnchor>
  <xdr:twoCellAnchor>
    <xdr:from>
      <xdr:col>2</xdr:col>
      <xdr:colOff>552450</xdr:colOff>
      <xdr:row>2</xdr:row>
      <xdr:rowOff>95250</xdr:rowOff>
    </xdr:from>
    <xdr:to>
      <xdr:col>4</xdr:col>
      <xdr:colOff>200025</xdr:colOff>
      <xdr:row>5</xdr:row>
      <xdr:rowOff>85725</xdr:rowOff>
    </xdr:to>
    <xdr:pic>
      <xdr:nvPicPr>
        <xdr:cNvPr id="2" name="Picture 3" descr="UPT02"/>
        <xdr:cNvPicPr preferRelativeResize="1">
          <a:picLocks noChangeAspect="1"/>
        </xdr:cNvPicPr>
      </xdr:nvPicPr>
      <xdr:blipFill>
        <a:blip r:embed="rId2"/>
        <a:stretch>
          <a:fillRect/>
        </a:stretch>
      </xdr:blipFill>
      <xdr:spPr>
        <a:xfrm>
          <a:off x="1933575" y="495300"/>
          <a:ext cx="141922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34</xdr:row>
      <xdr:rowOff>0</xdr:rowOff>
    </xdr:from>
    <xdr:to>
      <xdr:col>28</xdr:col>
      <xdr:colOff>104775</xdr:colOff>
      <xdr:row>36</xdr:row>
      <xdr:rowOff>38100</xdr:rowOff>
    </xdr:to>
    <xdr:pic>
      <xdr:nvPicPr>
        <xdr:cNvPr id="1" name="4 Imagen"/>
        <xdr:cNvPicPr preferRelativeResize="1">
          <a:picLocks noChangeAspect="1"/>
        </xdr:cNvPicPr>
      </xdr:nvPicPr>
      <xdr:blipFill>
        <a:blip r:embed="rId1"/>
        <a:stretch>
          <a:fillRect/>
        </a:stretch>
      </xdr:blipFill>
      <xdr:spPr>
        <a:xfrm>
          <a:off x="771525" y="14239875"/>
          <a:ext cx="20897850" cy="438150"/>
        </a:xfrm>
        <a:prstGeom prst="rect">
          <a:avLst/>
        </a:prstGeom>
        <a:noFill/>
        <a:ln w="9525" cmpd="sng">
          <a:noFill/>
        </a:ln>
      </xdr:spPr>
    </xdr:pic>
    <xdr:clientData/>
  </xdr:twoCellAnchor>
  <xdr:twoCellAnchor>
    <xdr:from>
      <xdr:col>2</xdr:col>
      <xdr:colOff>552450</xdr:colOff>
      <xdr:row>2</xdr:row>
      <xdr:rowOff>95250</xdr:rowOff>
    </xdr:from>
    <xdr:to>
      <xdr:col>4</xdr:col>
      <xdr:colOff>200025</xdr:colOff>
      <xdr:row>5</xdr:row>
      <xdr:rowOff>85725</xdr:rowOff>
    </xdr:to>
    <xdr:pic>
      <xdr:nvPicPr>
        <xdr:cNvPr id="2" name="Picture 3" descr="UPT02"/>
        <xdr:cNvPicPr preferRelativeResize="1">
          <a:picLocks noChangeAspect="1"/>
        </xdr:cNvPicPr>
      </xdr:nvPicPr>
      <xdr:blipFill>
        <a:blip r:embed="rId2"/>
        <a:stretch>
          <a:fillRect/>
        </a:stretch>
      </xdr:blipFill>
      <xdr:spPr>
        <a:xfrm>
          <a:off x="1933575" y="495300"/>
          <a:ext cx="1800225"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36</xdr:row>
      <xdr:rowOff>0</xdr:rowOff>
    </xdr:from>
    <xdr:to>
      <xdr:col>29</xdr:col>
      <xdr:colOff>1238250</xdr:colOff>
      <xdr:row>39</xdr:row>
      <xdr:rowOff>0</xdr:rowOff>
    </xdr:to>
    <xdr:pic>
      <xdr:nvPicPr>
        <xdr:cNvPr id="1" name="4 Imagen"/>
        <xdr:cNvPicPr preferRelativeResize="1">
          <a:picLocks noChangeAspect="1"/>
        </xdr:cNvPicPr>
      </xdr:nvPicPr>
      <xdr:blipFill>
        <a:blip r:embed="rId1"/>
        <a:stretch>
          <a:fillRect/>
        </a:stretch>
      </xdr:blipFill>
      <xdr:spPr>
        <a:xfrm>
          <a:off x="771525" y="14230350"/>
          <a:ext cx="20935950" cy="609600"/>
        </a:xfrm>
        <a:prstGeom prst="rect">
          <a:avLst/>
        </a:prstGeom>
        <a:noFill/>
        <a:ln w="9525" cmpd="sng">
          <a:noFill/>
        </a:ln>
      </xdr:spPr>
    </xdr:pic>
    <xdr:clientData/>
  </xdr:twoCellAnchor>
  <xdr:twoCellAnchor>
    <xdr:from>
      <xdr:col>2</xdr:col>
      <xdr:colOff>552450</xdr:colOff>
      <xdr:row>2</xdr:row>
      <xdr:rowOff>95250</xdr:rowOff>
    </xdr:from>
    <xdr:to>
      <xdr:col>4</xdr:col>
      <xdr:colOff>200025</xdr:colOff>
      <xdr:row>5</xdr:row>
      <xdr:rowOff>85725</xdr:rowOff>
    </xdr:to>
    <xdr:pic>
      <xdr:nvPicPr>
        <xdr:cNvPr id="2" name="Picture 3" descr="UPT02"/>
        <xdr:cNvPicPr preferRelativeResize="1">
          <a:picLocks noChangeAspect="1"/>
        </xdr:cNvPicPr>
      </xdr:nvPicPr>
      <xdr:blipFill>
        <a:blip r:embed="rId2"/>
        <a:stretch>
          <a:fillRect/>
        </a:stretch>
      </xdr:blipFill>
      <xdr:spPr>
        <a:xfrm>
          <a:off x="1933575" y="495300"/>
          <a:ext cx="1971675"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39</xdr:row>
      <xdr:rowOff>0</xdr:rowOff>
    </xdr:from>
    <xdr:to>
      <xdr:col>32</xdr:col>
      <xdr:colOff>57150</xdr:colOff>
      <xdr:row>41</xdr:row>
      <xdr:rowOff>38100</xdr:rowOff>
    </xdr:to>
    <xdr:pic>
      <xdr:nvPicPr>
        <xdr:cNvPr id="1" name="4 Imagen"/>
        <xdr:cNvPicPr preferRelativeResize="1">
          <a:picLocks noChangeAspect="1"/>
        </xdr:cNvPicPr>
      </xdr:nvPicPr>
      <xdr:blipFill>
        <a:blip r:embed="rId1"/>
        <a:stretch>
          <a:fillRect/>
        </a:stretch>
      </xdr:blipFill>
      <xdr:spPr>
        <a:xfrm>
          <a:off x="771525" y="14182725"/>
          <a:ext cx="20974050" cy="438150"/>
        </a:xfrm>
        <a:prstGeom prst="rect">
          <a:avLst/>
        </a:prstGeom>
        <a:noFill/>
        <a:ln w="9525" cmpd="sng">
          <a:noFill/>
        </a:ln>
      </xdr:spPr>
    </xdr:pic>
    <xdr:clientData/>
  </xdr:twoCellAnchor>
  <xdr:twoCellAnchor>
    <xdr:from>
      <xdr:col>2</xdr:col>
      <xdr:colOff>552450</xdr:colOff>
      <xdr:row>2</xdr:row>
      <xdr:rowOff>95250</xdr:rowOff>
    </xdr:from>
    <xdr:to>
      <xdr:col>4</xdr:col>
      <xdr:colOff>200025</xdr:colOff>
      <xdr:row>5</xdr:row>
      <xdr:rowOff>85725</xdr:rowOff>
    </xdr:to>
    <xdr:pic>
      <xdr:nvPicPr>
        <xdr:cNvPr id="2" name="Picture 3" descr="UPT02"/>
        <xdr:cNvPicPr preferRelativeResize="1">
          <a:picLocks noChangeAspect="1"/>
        </xdr:cNvPicPr>
      </xdr:nvPicPr>
      <xdr:blipFill>
        <a:blip r:embed="rId2"/>
        <a:stretch>
          <a:fillRect/>
        </a:stretch>
      </xdr:blipFill>
      <xdr:spPr>
        <a:xfrm>
          <a:off x="1971675" y="495300"/>
          <a:ext cx="1143000" cy="676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44</xdr:row>
      <xdr:rowOff>0</xdr:rowOff>
    </xdr:from>
    <xdr:to>
      <xdr:col>32</xdr:col>
      <xdr:colOff>247650</xdr:colOff>
      <xdr:row>46</xdr:row>
      <xdr:rowOff>38100</xdr:rowOff>
    </xdr:to>
    <xdr:pic>
      <xdr:nvPicPr>
        <xdr:cNvPr id="1" name="4 Imagen"/>
        <xdr:cNvPicPr preferRelativeResize="1">
          <a:picLocks noChangeAspect="1"/>
        </xdr:cNvPicPr>
      </xdr:nvPicPr>
      <xdr:blipFill>
        <a:blip r:embed="rId1"/>
        <a:stretch>
          <a:fillRect/>
        </a:stretch>
      </xdr:blipFill>
      <xdr:spPr>
        <a:xfrm>
          <a:off x="771525" y="17887950"/>
          <a:ext cx="21050250" cy="438150"/>
        </a:xfrm>
        <a:prstGeom prst="rect">
          <a:avLst/>
        </a:prstGeom>
        <a:noFill/>
        <a:ln w="9525" cmpd="sng">
          <a:noFill/>
        </a:ln>
      </xdr:spPr>
    </xdr:pic>
    <xdr:clientData/>
  </xdr:twoCellAnchor>
  <xdr:twoCellAnchor>
    <xdr:from>
      <xdr:col>2</xdr:col>
      <xdr:colOff>552450</xdr:colOff>
      <xdr:row>2</xdr:row>
      <xdr:rowOff>95250</xdr:rowOff>
    </xdr:from>
    <xdr:to>
      <xdr:col>4</xdr:col>
      <xdr:colOff>200025</xdr:colOff>
      <xdr:row>5</xdr:row>
      <xdr:rowOff>85725</xdr:rowOff>
    </xdr:to>
    <xdr:pic>
      <xdr:nvPicPr>
        <xdr:cNvPr id="2" name="Picture 3" descr="UPT02"/>
        <xdr:cNvPicPr preferRelativeResize="1">
          <a:picLocks noChangeAspect="1"/>
        </xdr:cNvPicPr>
      </xdr:nvPicPr>
      <xdr:blipFill>
        <a:blip r:embed="rId2"/>
        <a:stretch>
          <a:fillRect/>
        </a:stretch>
      </xdr:blipFill>
      <xdr:spPr>
        <a:xfrm>
          <a:off x="1809750" y="495300"/>
          <a:ext cx="9239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zoomScale="49" zoomScaleNormal="49" zoomScalePageLayoutView="0" workbookViewId="0" topLeftCell="A19">
      <selection activeCell="N28" sqref="N28"/>
    </sheetView>
  </sheetViews>
  <sheetFormatPr defaultColWidth="11.57421875" defaultRowHeight="15"/>
  <cols>
    <col min="1" max="1" width="5.7109375" style="174" customWidth="1"/>
    <col min="2" max="2" width="40.421875" style="174" customWidth="1"/>
    <col min="3" max="3" width="37.8515625" style="174" customWidth="1"/>
    <col min="4" max="4" width="48.421875" style="174" customWidth="1"/>
    <col min="5" max="5" width="43.57421875" style="174" customWidth="1"/>
    <col min="6" max="6" width="12.421875" style="174" bestFit="1" customWidth="1"/>
    <col min="7" max="7" width="11.57421875" style="174" customWidth="1"/>
    <col min="8" max="8" width="1.28515625" style="174" customWidth="1"/>
    <col min="9" max="12" width="11.57421875" style="174" hidden="1" customWidth="1"/>
    <col min="13" max="16384" width="11.57421875" style="174" customWidth="1"/>
  </cols>
  <sheetData>
    <row r="1" spans="2:5" ht="10.5" customHeight="1">
      <c r="B1" s="176"/>
      <c r="C1" s="176"/>
      <c r="D1" s="176"/>
      <c r="E1" s="176"/>
    </row>
    <row r="2" spans="2:5" ht="15">
      <c r="B2" s="279"/>
      <c r="C2" s="284" t="s">
        <v>0</v>
      </c>
      <c r="D2" s="285"/>
      <c r="E2" s="180" t="s">
        <v>1</v>
      </c>
    </row>
    <row r="3" spans="2:5" ht="18.75" customHeight="1">
      <c r="B3" s="280"/>
      <c r="C3" s="286"/>
      <c r="D3" s="287"/>
      <c r="E3" s="181" t="s">
        <v>2</v>
      </c>
    </row>
    <row r="4" spans="2:5" ht="19.5" customHeight="1">
      <c r="B4" s="280"/>
      <c r="C4" s="288" t="s">
        <v>3</v>
      </c>
      <c r="D4" s="289"/>
      <c r="E4" s="181" t="s">
        <v>4</v>
      </c>
    </row>
    <row r="5" spans="2:5" ht="9" customHeight="1">
      <c r="B5" s="280"/>
      <c r="C5" s="288"/>
      <c r="D5" s="289"/>
      <c r="E5" s="282" t="s">
        <v>185</v>
      </c>
    </row>
    <row r="6" spans="2:5" ht="12.75" customHeight="1">
      <c r="B6" s="281"/>
      <c r="C6" s="290"/>
      <c r="D6" s="291"/>
      <c r="E6" s="283"/>
    </row>
    <row r="7" spans="2:5" ht="11.25" customHeight="1">
      <c r="B7" s="182"/>
      <c r="C7" s="183"/>
      <c r="D7" s="183"/>
      <c r="E7" s="184"/>
    </row>
    <row r="8" spans="1:5" ht="25.5" customHeight="1">
      <c r="A8" s="175"/>
      <c r="B8" s="312" t="s">
        <v>6</v>
      </c>
      <c r="C8" s="312"/>
      <c r="D8" s="312"/>
      <c r="E8" s="312"/>
    </row>
    <row r="9" spans="2:5" ht="3" customHeight="1">
      <c r="B9" s="185"/>
      <c r="C9" s="185"/>
      <c r="D9" s="185"/>
      <c r="E9" s="185"/>
    </row>
    <row r="10" spans="2:5" ht="39.75" customHeight="1">
      <c r="B10" s="186" t="s">
        <v>7</v>
      </c>
      <c r="C10" s="187" t="s">
        <v>8</v>
      </c>
      <c r="D10" s="188" t="s">
        <v>9</v>
      </c>
      <c r="E10" s="189" t="s">
        <v>220</v>
      </c>
    </row>
    <row r="11" spans="2:5" ht="7.5" customHeight="1" thickBot="1">
      <c r="B11" s="192"/>
      <c r="C11" s="185"/>
      <c r="D11" s="185"/>
      <c r="E11" s="193"/>
    </row>
    <row r="12" spans="2:5" ht="30" customHeight="1" thickTop="1">
      <c r="B12" s="313" t="s">
        <v>10</v>
      </c>
      <c r="C12" s="314"/>
      <c r="D12" s="314" t="s">
        <v>11</v>
      </c>
      <c r="E12" s="315"/>
    </row>
    <row r="13" spans="2:5" ht="24.75" customHeight="1">
      <c r="B13" s="194" t="s">
        <v>12</v>
      </c>
      <c r="C13" s="190" t="s">
        <v>13</v>
      </c>
      <c r="D13" s="190" t="s">
        <v>12</v>
      </c>
      <c r="E13" s="195" t="s">
        <v>13</v>
      </c>
    </row>
    <row r="14" spans="2:5" ht="158.25" customHeight="1">
      <c r="B14" s="196" t="s">
        <v>14</v>
      </c>
      <c r="C14" s="191" t="s">
        <v>15</v>
      </c>
      <c r="D14" s="191" t="s">
        <v>16</v>
      </c>
      <c r="E14" s="197" t="s">
        <v>17</v>
      </c>
    </row>
    <row r="15" spans="2:5" ht="20.25" customHeight="1">
      <c r="B15" s="310" t="s">
        <v>18</v>
      </c>
      <c r="C15" s="311"/>
      <c r="D15" s="190" t="s">
        <v>19</v>
      </c>
      <c r="E15" s="195" t="s">
        <v>20</v>
      </c>
    </row>
    <row r="16" spans="2:5" ht="162" customHeight="1">
      <c r="B16" s="294" t="s">
        <v>186</v>
      </c>
      <c r="C16" s="295"/>
      <c r="D16" s="191" t="s">
        <v>21</v>
      </c>
      <c r="E16" s="198" t="s">
        <v>22</v>
      </c>
    </row>
    <row r="17" spans="2:5" ht="17.25" customHeight="1">
      <c r="B17" s="310" t="s">
        <v>23</v>
      </c>
      <c r="C17" s="311"/>
      <c r="D17" s="316" t="s">
        <v>24</v>
      </c>
      <c r="E17" s="317"/>
    </row>
    <row r="18" spans="2:5" ht="29.25" customHeight="1">
      <c r="B18" s="310"/>
      <c r="C18" s="311"/>
      <c r="D18" s="190" t="s">
        <v>25</v>
      </c>
      <c r="E18" s="195" t="s">
        <v>26</v>
      </c>
    </row>
    <row r="19" spans="2:5" ht="90.75" customHeight="1">
      <c r="B19" s="308" t="s">
        <v>27</v>
      </c>
      <c r="C19" s="309"/>
      <c r="D19" s="191" t="s">
        <v>28</v>
      </c>
      <c r="E19" s="197" t="s">
        <v>29</v>
      </c>
    </row>
    <row r="20" spans="2:5" ht="35.25" customHeight="1">
      <c r="B20" s="310" t="s">
        <v>30</v>
      </c>
      <c r="C20" s="311"/>
      <c r="D20" s="190" t="s">
        <v>31</v>
      </c>
      <c r="E20" s="195" t="s">
        <v>32</v>
      </c>
    </row>
    <row r="21" spans="2:5" ht="152.25" customHeight="1">
      <c r="B21" s="294" t="s">
        <v>33</v>
      </c>
      <c r="C21" s="295"/>
      <c r="D21" s="191" t="s">
        <v>34</v>
      </c>
      <c r="E21" s="198" t="s">
        <v>35</v>
      </c>
    </row>
    <row r="22" spans="2:5" ht="22.5" customHeight="1">
      <c r="B22" s="310" t="s">
        <v>36</v>
      </c>
      <c r="C22" s="311"/>
      <c r="D22" s="311"/>
      <c r="E22" s="195" t="s">
        <v>37</v>
      </c>
    </row>
    <row r="23" spans="2:5" ht="45" customHeight="1">
      <c r="B23" s="294" t="s">
        <v>187</v>
      </c>
      <c r="C23" s="295"/>
      <c r="D23" s="295"/>
      <c r="E23" s="199">
        <v>0</v>
      </c>
    </row>
    <row r="24" spans="2:5" ht="58.5" customHeight="1">
      <c r="B24" s="294" t="s">
        <v>188</v>
      </c>
      <c r="C24" s="295"/>
      <c r="D24" s="295"/>
      <c r="E24" s="199">
        <v>0</v>
      </c>
    </row>
    <row r="25" spans="2:5" ht="42" customHeight="1">
      <c r="B25" s="294" t="s">
        <v>189</v>
      </c>
      <c r="C25" s="295"/>
      <c r="D25" s="295"/>
      <c r="E25" s="199">
        <v>0</v>
      </c>
    </row>
    <row r="26" spans="2:5" ht="39.75" customHeight="1">
      <c r="B26" s="294" t="s">
        <v>190</v>
      </c>
      <c r="C26" s="295"/>
      <c r="D26" s="295"/>
      <c r="E26" s="199"/>
    </row>
    <row r="27" spans="2:5" ht="44.25" customHeight="1">
      <c r="B27" s="294" t="s">
        <v>191</v>
      </c>
      <c r="C27" s="295"/>
      <c r="D27" s="295"/>
      <c r="E27" s="199">
        <f>'B. OBJETIVO PARTICULAR 5'!EB28</f>
        <v>22100</v>
      </c>
    </row>
    <row r="28" spans="2:5" ht="42.75" customHeight="1">
      <c r="B28" s="294" t="s">
        <v>192</v>
      </c>
      <c r="C28" s="295"/>
      <c r="D28" s="295"/>
      <c r="E28" s="199">
        <f>'B. OBJETIVO PARTICULAR 6'!EB33</f>
        <v>65200</v>
      </c>
    </row>
    <row r="29" spans="2:5" ht="26.25" customHeight="1" thickBot="1">
      <c r="B29" s="296" t="s">
        <v>38</v>
      </c>
      <c r="C29" s="297"/>
      <c r="D29" s="297"/>
      <c r="E29" s="200">
        <f>SUM(E23:E28)</f>
        <v>87300</v>
      </c>
    </row>
    <row r="30" spans="2:5" ht="12" customHeight="1" thickTop="1">
      <c r="B30" s="305"/>
      <c r="C30" s="306"/>
      <c r="D30" s="306"/>
      <c r="E30" s="307"/>
    </row>
    <row r="31" spans="2:6" ht="50.25" customHeight="1">
      <c r="B31" s="301" t="s">
        <v>39</v>
      </c>
      <c r="C31" s="303"/>
      <c r="D31" s="301" t="s">
        <v>40</v>
      </c>
      <c r="E31" s="302"/>
      <c r="F31" s="177"/>
    </row>
    <row r="32" spans="2:5" ht="15" customHeight="1">
      <c r="B32" s="292" t="s">
        <v>182</v>
      </c>
      <c r="C32" s="293"/>
      <c r="D32" s="292" t="s">
        <v>183</v>
      </c>
      <c r="E32" s="298"/>
    </row>
    <row r="33" spans="2:5" ht="1.5" customHeight="1">
      <c r="B33" s="292"/>
      <c r="C33" s="293"/>
      <c r="D33" s="292"/>
      <c r="E33" s="298"/>
    </row>
    <row r="34" spans="2:5" ht="17.25" customHeight="1">
      <c r="B34" s="299" t="s">
        <v>184</v>
      </c>
      <c r="C34" s="304"/>
      <c r="D34" s="299" t="s">
        <v>104</v>
      </c>
      <c r="E34" s="300"/>
    </row>
  </sheetData>
  <sheetProtection/>
  <mergeCells count="29">
    <mergeCell ref="B26:D26"/>
    <mergeCell ref="B27:D27"/>
    <mergeCell ref="B8:E8"/>
    <mergeCell ref="B12:C12"/>
    <mergeCell ref="D12:E12"/>
    <mergeCell ref="B15:C15"/>
    <mergeCell ref="B16:C16"/>
    <mergeCell ref="D17:E17"/>
    <mergeCell ref="B17:C18"/>
    <mergeCell ref="D34:E34"/>
    <mergeCell ref="D31:E31"/>
    <mergeCell ref="B31:C31"/>
    <mergeCell ref="B34:C34"/>
    <mergeCell ref="B30:E30"/>
    <mergeCell ref="B19:C19"/>
    <mergeCell ref="B20:C20"/>
    <mergeCell ref="B21:C21"/>
    <mergeCell ref="B22:D22"/>
    <mergeCell ref="B23:D23"/>
    <mergeCell ref="B2:B6"/>
    <mergeCell ref="E5:E6"/>
    <mergeCell ref="C2:D3"/>
    <mergeCell ref="C4:D6"/>
    <mergeCell ref="B32:C33"/>
    <mergeCell ref="B28:D28"/>
    <mergeCell ref="B29:D29"/>
    <mergeCell ref="D32:E33"/>
    <mergeCell ref="B24:D24"/>
    <mergeCell ref="B25:D25"/>
  </mergeCells>
  <printOptions horizontalCentered="1" verticalCentered="1"/>
  <pageMargins left="0" right="0" top="0" bottom="0" header="0" footer="0"/>
  <pageSetup fitToHeight="0" fitToWidth="1" horizontalDpi="600" verticalDpi="600" orientation="landscape" paperSize="9" scale="84" r:id="rId2"/>
  <headerFooter alignWithMargins="0">
    <oddFooter>&amp;C&amp;A&amp;R&amp;N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3:EI34"/>
  <sheetViews>
    <sheetView tabSelected="1" zoomScale="95" zoomScaleNormal="95" zoomScalePageLayoutView="0" workbookViewId="0" topLeftCell="A15">
      <pane xSplit="11520" ySplit="1305" topLeftCell="DY23" activePane="bottomRight" state="split"/>
      <selection pane="topLeft" activeCell="D15" sqref="D15:G17"/>
      <selection pane="topRight" activeCell="DQ18" sqref="DQ1:DQ16384"/>
      <selection pane="bottomLeft" activeCell="H18" sqref="H18"/>
      <selection pane="bottomRight" activeCell="DZ25" sqref="DZ25"/>
    </sheetView>
  </sheetViews>
  <sheetFormatPr defaultColWidth="11.57421875" defaultRowHeight="15"/>
  <cols>
    <col min="1" max="1" width="11.57421875" style="1" customWidth="1"/>
    <col min="2" max="2" width="9.140625" style="1" customWidth="1"/>
    <col min="3" max="3" width="25.7109375" style="1" customWidth="1"/>
    <col min="4" max="4" width="8.57421875" style="1" customWidth="1"/>
    <col min="5" max="5" width="11.421875" style="1" customWidth="1"/>
    <col min="6" max="6" width="11.57421875" style="1" customWidth="1"/>
    <col min="7" max="7" width="13.7109375" style="1" customWidth="1"/>
    <col min="8" max="8" width="18.8515625" style="1" customWidth="1"/>
    <col min="9" max="9" width="32.7109375" style="1" customWidth="1"/>
    <col min="10" max="13" width="11.57421875" style="1" customWidth="1"/>
    <col min="14" max="15" width="14.8515625" style="1" customWidth="1"/>
    <col min="16" max="16" width="18.140625" style="1" customWidth="1"/>
    <col min="17" max="19" width="2.7109375" style="1" customWidth="1"/>
    <col min="20" max="20" width="56.8515625" style="1" customWidth="1"/>
    <col min="21" max="21" width="14.28125" style="1" customWidth="1"/>
    <col min="22" max="23" width="11.57421875" style="1" customWidth="1"/>
    <col min="24" max="25" width="14.8515625" style="1" customWidth="1"/>
    <col min="26" max="26" width="18.140625" style="1" customWidth="1"/>
    <col min="27" max="29" width="2.7109375" style="1" customWidth="1"/>
    <col min="30" max="30" width="26.421875" style="1" customWidth="1"/>
    <col min="31" max="31" width="14.28125" style="1" customWidth="1"/>
    <col min="32" max="33" width="11.57421875" style="1" customWidth="1"/>
    <col min="34" max="35" width="14.8515625" style="1" customWidth="1"/>
    <col min="36" max="36" width="18.140625" style="1" customWidth="1"/>
    <col min="37" max="39" width="2.7109375" style="1" customWidth="1"/>
    <col min="40" max="40" width="39.140625" style="1" customWidth="1"/>
    <col min="41" max="41" width="14.28125" style="1" customWidth="1"/>
    <col min="42" max="43" width="11.57421875" style="1" customWidth="1"/>
    <col min="44" max="45" width="14.8515625" style="1" customWidth="1"/>
    <col min="46" max="46" width="18.140625" style="1" customWidth="1"/>
    <col min="47" max="49" width="2.7109375" style="1" customWidth="1"/>
    <col min="50" max="50" width="34.28125" style="1" customWidth="1"/>
    <col min="51" max="51" width="14.28125" style="1" customWidth="1"/>
    <col min="52" max="53" width="11.57421875" style="1" customWidth="1"/>
    <col min="54" max="55" width="14.8515625" style="1" customWidth="1"/>
    <col min="56" max="56" width="18.140625" style="1" customWidth="1"/>
    <col min="57" max="57" width="11.57421875" style="1" customWidth="1"/>
    <col min="58" max="58" width="11.421875" style="1" customWidth="1"/>
    <col min="59" max="59" width="11.57421875" style="1" customWidth="1"/>
    <col min="60" max="60" width="32.421875" style="1" bestFit="1" customWidth="1"/>
    <col min="61" max="61" width="14.28125" style="1" customWidth="1"/>
    <col min="62" max="63" width="11.57421875" style="1" customWidth="1"/>
    <col min="64" max="65" width="14.8515625" style="1" customWidth="1"/>
    <col min="66" max="66" width="18.140625" style="1" customWidth="1"/>
    <col min="67" max="67" width="11.57421875" style="1" customWidth="1"/>
    <col min="68" max="68" width="11.421875" style="1" customWidth="1"/>
    <col min="69" max="69" width="11.57421875" style="1" customWidth="1"/>
    <col min="70" max="70" width="116.57421875" style="1" bestFit="1" customWidth="1"/>
    <col min="71" max="71" width="14.28125" style="1" customWidth="1"/>
    <col min="72" max="72" width="2.7109375" style="1" bestFit="1" customWidth="1"/>
    <col min="73" max="73" width="11.57421875" style="1" customWidth="1"/>
    <col min="74" max="75" width="14.8515625" style="1" customWidth="1"/>
    <col min="76" max="76" width="18.140625" style="1" customWidth="1"/>
    <col min="77" max="78" width="11.421875" style="1" customWidth="1"/>
    <col min="79" max="79" width="11.57421875" style="1" customWidth="1"/>
    <col min="80" max="80" width="25.7109375" style="1" bestFit="1" customWidth="1"/>
    <col min="81" max="81" width="14.28125" style="1" customWidth="1"/>
    <col min="82" max="83" width="11.57421875" style="1" customWidth="1"/>
    <col min="84" max="85" width="14.8515625" style="1" customWidth="1"/>
    <col min="86" max="86" width="18.140625" style="1" customWidth="1"/>
    <col min="87" max="87" width="11.57421875" style="1" customWidth="1"/>
    <col min="88" max="88" width="11.421875" style="1" customWidth="1"/>
    <col min="89" max="89" width="11.57421875" style="1" customWidth="1"/>
    <col min="90" max="90" width="32.7109375" style="1" bestFit="1" customWidth="1"/>
    <col min="91" max="91" width="14.28125" style="1" customWidth="1"/>
    <col min="92" max="93" width="11.57421875" style="1" customWidth="1"/>
    <col min="94" max="95" width="14.8515625" style="1" customWidth="1"/>
    <col min="96" max="96" width="18.140625" style="1" customWidth="1"/>
    <col min="97" max="97" width="11.57421875" style="1" customWidth="1"/>
    <col min="98" max="98" width="11.421875" style="1" customWidth="1"/>
    <col min="99" max="99" width="11.57421875" style="1" customWidth="1"/>
    <col min="100" max="100" width="76.7109375" style="1" bestFit="1" customWidth="1"/>
    <col min="101" max="101" width="14.28125" style="1" customWidth="1"/>
    <col min="102" max="103" width="11.57421875" style="1" customWidth="1"/>
    <col min="104" max="105" width="14.8515625" style="1" customWidth="1"/>
    <col min="106" max="106" width="18.140625" style="1" customWidth="1"/>
    <col min="107" max="107" width="11.57421875" style="1" customWidth="1"/>
    <col min="108" max="108" width="11.421875" style="1" customWidth="1"/>
    <col min="109" max="109" width="11.57421875" style="1" customWidth="1"/>
    <col min="110" max="110" width="44.57421875" style="1" bestFit="1" customWidth="1"/>
    <col min="111" max="111" width="14.28125" style="1" customWidth="1"/>
    <col min="112" max="113" width="11.57421875" style="1" customWidth="1"/>
    <col min="114" max="115" width="14.8515625" style="1" customWidth="1"/>
    <col min="116" max="116" width="18.140625" style="1" customWidth="1"/>
    <col min="117" max="118" width="11.421875" style="1" customWidth="1"/>
    <col min="119" max="119" width="11.57421875" style="1" customWidth="1"/>
    <col min="120" max="120" width="30.28125" style="1" customWidth="1"/>
    <col min="121" max="121" width="14.28125" style="1" customWidth="1"/>
    <col min="122" max="123" width="11.57421875" style="1" customWidth="1"/>
    <col min="124" max="125" width="14.8515625" style="1" customWidth="1"/>
    <col min="126" max="126" width="18.140625" style="1" customWidth="1"/>
    <col min="127" max="128" width="14.7109375" style="1" customWidth="1"/>
    <col min="129" max="129" width="11.57421875" style="1" customWidth="1"/>
    <col min="130" max="130" width="54.7109375" style="1" bestFit="1" customWidth="1"/>
    <col min="131" max="131" width="14.28125" style="1" customWidth="1"/>
    <col min="132" max="134" width="16.7109375" style="1" customWidth="1"/>
    <col min="135" max="135" width="14.28125" style="1" customWidth="1"/>
    <col min="136" max="136" width="16.8515625" style="1" customWidth="1"/>
    <col min="137" max="137" width="20.57421875" style="1" customWidth="1"/>
    <col min="138" max="138" width="17.8515625" style="1" customWidth="1"/>
    <col min="139" max="139" width="21.140625" style="1" customWidth="1"/>
    <col min="140" max="16384" width="11.57421875" style="1" customWidth="1"/>
  </cols>
  <sheetData>
    <row r="3" spans="2:39" ht="16.5">
      <c r="B3" s="456"/>
      <c r="C3" s="457"/>
      <c r="D3" s="457"/>
      <c r="E3" s="457"/>
      <c r="F3" s="458"/>
      <c r="G3" s="465" t="s">
        <v>41</v>
      </c>
      <c r="H3" s="466"/>
      <c r="I3" s="466"/>
      <c r="J3" s="450" t="s">
        <v>3</v>
      </c>
      <c r="K3" s="450"/>
      <c r="L3" s="450"/>
      <c r="M3" s="450"/>
      <c r="N3" s="450"/>
      <c r="O3" s="450"/>
      <c r="P3" s="450"/>
      <c r="Q3" s="450"/>
      <c r="R3" s="450"/>
      <c r="S3" s="450"/>
      <c r="T3" s="450"/>
      <c r="U3" s="450"/>
      <c r="V3" s="450"/>
      <c r="W3" s="450"/>
      <c r="X3" s="450"/>
      <c r="Y3" s="450"/>
      <c r="Z3" s="450"/>
      <c r="AA3" s="450"/>
      <c r="AB3" s="450"/>
      <c r="AC3" s="450"/>
      <c r="AD3" s="450"/>
      <c r="AE3" s="450"/>
      <c r="AF3" s="451"/>
      <c r="AG3" s="440" t="s">
        <v>42</v>
      </c>
      <c r="AH3" s="441"/>
      <c r="AI3" s="441"/>
      <c r="AJ3" s="441"/>
      <c r="AK3" s="441"/>
      <c r="AL3" s="441"/>
      <c r="AM3" s="442"/>
    </row>
    <row r="4" spans="2:39" ht="16.5">
      <c r="B4" s="459"/>
      <c r="C4" s="460"/>
      <c r="D4" s="460"/>
      <c r="E4" s="460"/>
      <c r="F4" s="461"/>
      <c r="G4" s="467"/>
      <c r="H4" s="468"/>
      <c r="I4" s="468"/>
      <c r="J4" s="452"/>
      <c r="K4" s="452"/>
      <c r="L4" s="452"/>
      <c r="M4" s="452"/>
      <c r="N4" s="452"/>
      <c r="O4" s="452"/>
      <c r="P4" s="452"/>
      <c r="Q4" s="452"/>
      <c r="R4" s="452"/>
      <c r="S4" s="452"/>
      <c r="T4" s="452"/>
      <c r="U4" s="452"/>
      <c r="V4" s="452"/>
      <c r="W4" s="452"/>
      <c r="X4" s="452"/>
      <c r="Y4" s="452"/>
      <c r="Z4" s="452"/>
      <c r="AA4" s="452"/>
      <c r="AB4" s="452"/>
      <c r="AC4" s="452"/>
      <c r="AD4" s="452"/>
      <c r="AE4" s="452"/>
      <c r="AF4" s="453"/>
      <c r="AG4" s="443" t="s">
        <v>2</v>
      </c>
      <c r="AH4" s="444"/>
      <c r="AI4" s="444"/>
      <c r="AJ4" s="444"/>
      <c r="AK4" s="444"/>
      <c r="AL4" s="444"/>
      <c r="AM4" s="445"/>
    </row>
    <row r="5" spans="2:39" ht="16.5">
      <c r="B5" s="459"/>
      <c r="C5" s="460"/>
      <c r="D5" s="460"/>
      <c r="E5" s="460"/>
      <c r="F5" s="461"/>
      <c r="G5" s="467"/>
      <c r="H5" s="468"/>
      <c r="I5" s="468"/>
      <c r="J5" s="452"/>
      <c r="K5" s="452"/>
      <c r="L5" s="452"/>
      <c r="M5" s="452"/>
      <c r="N5" s="452"/>
      <c r="O5" s="452"/>
      <c r="P5" s="452"/>
      <c r="Q5" s="452"/>
      <c r="R5" s="452"/>
      <c r="S5" s="452"/>
      <c r="T5" s="452"/>
      <c r="U5" s="452"/>
      <c r="V5" s="452"/>
      <c r="W5" s="452"/>
      <c r="X5" s="452"/>
      <c r="Y5" s="452"/>
      <c r="Z5" s="452"/>
      <c r="AA5" s="452"/>
      <c r="AB5" s="452"/>
      <c r="AC5" s="452"/>
      <c r="AD5" s="452"/>
      <c r="AE5" s="452"/>
      <c r="AF5" s="453"/>
      <c r="AG5" s="443" t="s">
        <v>4</v>
      </c>
      <c r="AH5" s="444"/>
      <c r="AI5" s="444"/>
      <c r="AJ5" s="444"/>
      <c r="AK5" s="444"/>
      <c r="AL5" s="444"/>
      <c r="AM5" s="445"/>
    </row>
    <row r="6" spans="2:39" ht="16.5">
      <c r="B6" s="462"/>
      <c r="C6" s="463"/>
      <c r="D6" s="463"/>
      <c r="E6" s="463"/>
      <c r="F6" s="464"/>
      <c r="G6" s="469"/>
      <c r="H6" s="470"/>
      <c r="I6" s="470"/>
      <c r="J6" s="454"/>
      <c r="K6" s="454"/>
      <c r="L6" s="454"/>
      <c r="M6" s="454"/>
      <c r="N6" s="454"/>
      <c r="O6" s="454"/>
      <c r="P6" s="454"/>
      <c r="Q6" s="454"/>
      <c r="R6" s="454"/>
      <c r="S6" s="454"/>
      <c r="T6" s="454"/>
      <c r="U6" s="454"/>
      <c r="V6" s="454"/>
      <c r="W6" s="454"/>
      <c r="X6" s="454"/>
      <c r="Y6" s="454"/>
      <c r="Z6" s="454"/>
      <c r="AA6" s="454"/>
      <c r="AB6" s="454"/>
      <c r="AC6" s="454"/>
      <c r="AD6" s="454"/>
      <c r="AE6" s="454"/>
      <c r="AF6" s="455"/>
      <c r="AG6" s="446" t="s">
        <v>5</v>
      </c>
      <c r="AH6" s="447"/>
      <c r="AI6" s="447"/>
      <c r="AJ6" s="447"/>
      <c r="AK6" s="447"/>
      <c r="AL6" s="447"/>
      <c r="AM6" s="448"/>
    </row>
    <row r="7" spans="2:132" ht="22.5">
      <c r="B7" s="449"/>
      <c r="C7" s="449"/>
      <c r="D7" s="449"/>
      <c r="E7" s="449"/>
      <c r="F7" s="449"/>
      <c r="G7" s="449"/>
      <c r="H7" s="449"/>
      <c r="I7" s="449"/>
      <c r="J7" s="449"/>
      <c r="K7" s="449"/>
      <c r="L7" s="449"/>
      <c r="M7" s="449"/>
      <c r="N7" s="449"/>
      <c r="O7" s="449"/>
      <c r="P7" s="449"/>
      <c r="Q7" s="449"/>
      <c r="R7" s="449"/>
      <c r="S7" s="449"/>
      <c r="T7" s="449"/>
      <c r="U7" s="449"/>
      <c r="EB7" s="87"/>
    </row>
    <row r="8" spans="2:21" ht="22.5">
      <c r="B8" s="449" t="s">
        <v>43</v>
      </c>
      <c r="C8" s="449"/>
      <c r="D8" s="449"/>
      <c r="E8" s="449"/>
      <c r="F8" s="449"/>
      <c r="G8" s="449"/>
      <c r="H8" s="449"/>
      <c r="I8" s="449"/>
      <c r="J8" s="449"/>
      <c r="K8" s="449"/>
      <c r="L8" s="449"/>
      <c r="M8" s="449"/>
      <c r="N8" s="449"/>
      <c r="O8" s="449"/>
      <c r="P8" s="449"/>
      <c r="Q8" s="449"/>
      <c r="R8" s="449"/>
      <c r="S8" s="449"/>
      <c r="T8" s="449"/>
      <c r="U8" s="449"/>
    </row>
    <row r="10" spans="2:139" ht="20.25" customHeight="1">
      <c r="B10" s="334" t="s">
        <v>7</v>
      </c>
      <c r="C10" s="335"/>
      <c r="D10" s="335"/>
      <c r="E10" s="335"/>
      <c r="F10" s="335"/>
      <c r="G10" s="335"/>
      <c r="H10" s="335"/>
      <c r="I10" s="336"/>
      <c r="J10" s="346" t="s">
        <v>44</v>
      </c>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7"/>
      <c r="AY10" s="347"/>
      <c r="AZ10" s="347"/>
      <c r="BA10" s="347"/>
      <c r="BB10" s="347"/>
      <c r="BC10" s="347"/>
      <c r="BD10" s="347"/>
      <c r="BE10" s="347"/>
      <c r="BF10" s="347"/>
      <c r="BG10" s="347"/>
      <c r="BH10" s="347"/>
      <c r="BI10" s="347"/>
      <c r="BJ10" s="347"/>
      <c r="BK10" s="347"/>
      <c r="BL10" s="347"/>
      <c r="BM10" s="347"/>
      <c r="BN10" s="347"/>
      <c r="BO10" s="347"/>
      <c r="BP10" s="347"/>
      <c r="BQ10" s="347"/>
      <c r="BR10" s="347"/>
      <c r="BS10" s="347"/>
      <c r="BT10" s="347"/>
      <c r="BU10" s="347"/>
      <c r="BV10" s="347"/>
      <c r="BW10" s="347"/>
      <c r="BX10" s="347"/>
      <c r="BY10" s="347"/>
      <c r="BZ10" s="347"/>
      <c r="CA10" s="347"/>
      <c r="CB10" s="347"/>
      <c r="CC10" s="347"/>
      <c r="CD10" s="347"/>
      <c r="CE10" s="347"/>
      <c r="CF10" s="347"/>
      <c r="CG10" s="347"/>
      <c r="CH10" s="347"/>
      <c r="CI10" s="347"/>
      <c r="CJ10" s="347"/>
      <c r="CK10" s="347"/>
      <c r="CL10" s="347"/>
      <c r="CM10" s="347"/>
      <c r="CN10" s="347"/>
      <c r="CO10" s="347"/>
      <c r="CP10" s="347"/>
      <c r="CQ10" s="347"/>
      <c r="CR10" s="347"/>
      <c r="CS10" s="347"/>
      <c r="CT10" s="347"/>
      <c r="CU10" s="347"/>
      <c r="CV10" s="347"/>
      <c r="CW10" s="347"/>
      <c r="CX10" s="347"/>
      <c r="CY10" s="347"/>
      <c r="CZ10" s="347"/>
      <c r="DA10" s="347"/>
      <c r="DB10" s="347"/>
      <c r="DC10" s="347"/>
      <c r="DD10" s="347"/>
      <c r="DE10" s="347"/>
      <c r="DF10" s="347"/>
      <c r="DG10" s="347"/>
      <c r="DH10" s="347"/>
      <c r="DI10" s="347"/>
      <c r="DJ10" s="347"/>
      <c r="DK10" s="347"/>
      <c r="DL10" s="347"/>
      <c r="DM10" s="347"/>
      <c r="DN10" s="347"/>
      <c r="DO10" s="347"/>
      <c r="DP10" s="347"/>
      <c r="DQ10" s="347"/>
      <c r="DR10" s="347"/>
      <c r="DS10" s="347"/>
      <c r="DT10" s="347"/>
      <c r="DU10" s="347"/>
      <c r="DV10" s="347"/>
      <c r="DW10" s="347"/>
      <c r="DX10" s="347"/>
      <c r="DY10" s="347"/>
      <c r="DZ10" s="347"/>
      <c r="EA10" s="347"/>
      <c r="EB10" s="347"/>
      <c r="EC10" s="347"/>
      <c r="ED10" s="347"/>
      <c r="EE10" s="347"/>
      <c r="EF10" s="347"/>
      <c r="EG10" s="347"/>
      <c r="EH10" s="347"/>
      <c r="EI10" s="348"/>
    </row>
    <row r="11" spans="2:139" ht="19.5" customHeight="1">
      <c r="B11" s="337"/>
      <c r="C11" s="338"/>
      <c r="D11" s="338"/>
      <c r="E11" s="338"/>
      <c r="F11" s="338"/>
      <c r="G11" s="338"/>
      <c r="H11" s="338"/>
      <c r="I11" s="339"/>
      <c r="J11" s="349"/>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c r="DF11" s="350"/>
      <c r="DG11" s="350"/>
      <c r="DH11" s="350"/>
      <c r="DI11" s="350"/>
      <c r="DJ11" s="350"/>
      <c r="DK11" s="350"/>
      <c r="DL11" s="350"/>
      <c r="DM11" s="350"/>
      <c r="DN11" s="350"/>
      <c r="DO11" s="350"/>
      <c r="DP11" s="350"/>
      <c r="DQ11" s="350"/>
      <c r="DR11" s="350"/>
      <c r="DS11" s="350"/>
      <c r="DT11" s="350"/>
      <c r="DU11" s="350"/>
      <c r="DV11" s="350"/>
      <c r="DW11" s="350"/>
      <c r="DX11" s="350"/>
      <c r="DY11" s="350"/>
      <c r="DZ11" s="350"/>
      <c r="EA11" s="350"/>
      <c r="EB11" s="350"/>
      <c r="EC11" s="350"/>
      <c r="ED11" s="350"/>
      <c r="EE11" s="350"/>
      <c r="EF11" s="350"/>
      <c r="EG11" s="350"/>
      <c r="EH11" s="350"/>
      <c r="EI11" s="351"/>
    </row>
    <row r="12" spans="2:139" ht="35.25" customHeight="1">
      <c r="B12" s="358" t="s">
        <v>279</v>
      </c>
      <c r="C12" s="359"/>
      <c r="D12" s="359"/>
      <c r="E12" s="359"/>
      <c r="F12" s="359"/>
      <c r="G12" s="359"/>
      <c r="H12" s="359"/>
      <c r="I12" s="359"/>
      <c r="J12" s="437" t="s">
        <v>45</v>
      </c>
      <c r="K12" s="438"/>
      <c r="L12" s="438"/>
      <c r="M12" s="438"/>
      <c r="N12" s="438"/>
      <c r="O12" s="438"/>
      <c r="P12" s="438"/>
      <c r="Q12" s="438"/>
      <c r="R12" s="438"/>
      <c r="S12" s="438"/>
      <c r="T12" s="438"/>
      <c r="U12" s="439"/>
      <c r="V12" s="427" t="s">
        <v>46</v>
      </c>
      <c r="W12" s="425"/>
      <c r="X12" s="425"/>
      <c r="Y12" s="425"/>
      <c r="Z12" s="425"/>
      <c r="AA12" s="425"/>
      <c r="AB12" s="425"/>
      <c r="AC12" s="425"/>
      <c r="AD12" s="425"/>
      <c r="AE12" s="426"/>
      <c r="AF12" s="427" t="s">
        <v>47</v>
      </c>
      <c r="AG12" s="425"/>
      <c r="AH12" s="425"/>
      <c r="AI12" s="425"/>
      <c r="AJ12" s="425"/>
      <c r="AK12" s="425"/>
      <c r="AL12" s="425"/>
      <c r="AM12" s="425"/>
      <c r="AN12" s="425"/>
      <c r="AO12" s="426"/>
      <c r="AP12" s="427"/>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425"/>
      <c r="BN12" s="425"/>
      <c r="BO12" s="425"/>
      <c r="BP12" s="425"/>
      <c r="BQ12" s="425"/>
      <c r="BR12" s="425"/>
      <c r="BS12" s="425"/>
      <c r="BT12" s="425"/>
      <c r="BU12" s="425"/>
      <c r="BV12" s="425"/>
      <c r="BW12" s="425"/>
      <c r="BX12" s="425"/>
      <c r="BY12" s="425"/>
      <c r="BZ12" s="25"/>
      <c r="CA12" s="425"/>
      <c r="CB12" s="425"/>
      <c r="CC12" s="425"/>
      <c r="CD12" s="425"/>
      <c r="CE12" s="425"/>
      <c r="CF12" s="425"/>
      <c r="CG12" s="425"/>
      <c r="CH12" s="425"/>
      <c r="CI12" s="425"/>
      <c r="CJ12" s="25"/>
      <c r="CK12" s="425"/>
      <c r="CL12" s="425"/>
      <c r="CM12" s="425"/>
      <c r="CN12" s="425"/>
      <c r="CO12" s="425"/>
      <c r="CP12" s="425"/>
      <c r="CQ12" s="425"/>
      <c r="CR12" s="425"/>
      <c r="CS12" s="425"/>
      <c r="CT12" s="25"/>
      <c r="CU12" s="425"/>
      <c r="CV12" s="425"/>
      <c r="CW12" s="425"/>
      <c r="CX12" s="425"/>
      <c r="CY12" s="425"/>
      <c r="CZ12" s="425"/>
      <c r="DA12" s="425"/>
      <c r="DB12" s="425"/>
      <c r="DC12" s="425"/>
      <c r="DD12" s="25"/>
      <c r="DE12" s="425"/>
      <c r="DF12" s="425"/>
      <c r="DG12" s="425"/>
      <c r="DH12" s="425"/>
      <c r="DI12" s="425"/>
      <c r="DJ12" s="425"/>
      <c r="DK12" s="425"/>
      <c r="DL12" s="425"/>
      <c r="DM12" s="425"/>
      <c r="DN12" s="25"/>
      <c r="DO12" s="425"/>
      <c r="DP12" s="425"/>
      <c r="DQ12" s="425"/>
      <c r="DR12" s="425"/>
      <c r="DS12" s="425"/>
      <c r="DT12" s="425"/>
      <c r="DU12" s="425"/>
      <c r="DV12" s="425"/>
      <c r="DW12" s="425"/>
      <c r="DX12" s="25"/>
      <c r="DY12" s="425"/>
      <c r="DZ12" s="425"/>
      <c r="EA12" s="425"/>
      <c r="EB12" s="425"/>
      <c r="EC12" s="425"/>
      <c r="ED12" s="425"/>
      <c r="EE12" s="425"/>
      <c r="EF12" s="426"/>
      <c r="EG12" s="427" t="s">
        <v>48</v>
      </c>
      <c r="EH12" s="425"/>
      <c r="EI12" s="428"/>
    </row>
    <row r="13" spans="2:139" ht="29.25" customHeight="1">
      <c r="B13" s="360"/>
      <c r="C13" s="361"/>
      <c r="D13" s="361"/>
      <c r="E13" s="361"/>
      <c r="F13" s="361"/>
      <c r="G13" s="361"/>
      <c r="H13" s="361"/>
      <c r="I13" s="361"/>
      <c r="J13" s="429" t="s">
        <v>218</v>
      </c>
      <c r="K13" s="430"/>
      <c r="L13" s="430"/>
      <c r="M13" s="430"/>
      <c r="N13" s="430"/>
      <c r="O13" s="430"/>
      <c r="P13" s="430"/>
      <c r="Q13" s="430"/>
      <c r="R13" s="430"/>
      <c r="S13" s="430"/>
      <c r="T13" s="430"/>
      <c r="U13" s="431"/>
      <c r="V13" s="432" t="s">
        <v>49</v>
      </c>
      <c r="W13" s="433"/>
      <c r="X13" s="433"/>
      <c r="Y13" s="433"/>
      <c r="Z13" s="433"/>
      <c r="AA13" s="433"/>
      <c r="AB13" s="433"/>
      <c r="AC13" s="433"/>
      <c r="AD13" s="433"/>
      <c r="AE13" s="434"/>
      <c r="AF13" s="84"/>
      <c r="AG13" s="84"/>
      <c r="AH13" s="84"/>
      <c r="AI13" s="84"/>
      <c r="AJ13" s="84"/>
      <c r="AK13" s="84"/>
      <c r="AL13" s="84"/>
      <c r="AM13" s="84"/>
      <c r="AN13" s="84"/>
      <c r="AO13" s="85"/>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104"/>
      <c r="EH13" s="84"/>
      <c r="EI13" s="105"/>
    </row>
    <row r="15" spans="2:139" ht="18">
      <c r="B15" s="352" t="s">
        <v>50</v>
      </c>
      <c r="C15" s="353"/>
      <c r="D15" s="340" t="s">
        <v>51</v>
      </c>
      <c r="E15" s="341"/>
      <c r="F15" s="341"/>
      <c r="G15" s="341"/>
      <c r="H15" s="377" t="s">
        <v>52</v>
      </c>
      <c r="I15" s="380" t="s">
        <v>53</v>
      </c>
      <c r="J15" s="435" t="s">
        <v>54</v>
      </c>
      <c r="K15" s="436"/>
      <c r="L15" s="414" t="s">
        <v>55</v>
      </c>
      <c r="M15" s="415"/>
      <c r="N15" s="415"/>
      <c r="O15" s="415"/>
      <c r="P15" s="415"/>
      <c r="Q15" s="415"/>
      <c r="R15" s="415"/>
      <c r="S15" s="415"/>
      <c r="T15" s="415"/>
      <c r="U15" s="424"/>
      <c r="V15" s="423" t="s">
        <v>56</v>
      </c>
      <c r="W15" s="415"/>
      <c r="X15" s="415"/>
      <c r="Y15" s="415"/>
      <c r="Z15" s="415"/>
      <c r="AA15" s="415"/>
      <c r="AB15" s="415"/>
      <c r="AC15" s="415"/>
      <c r="AD15" s="415"/>
      <c r="AE15" s="416"/>
      <c r="AF15" s="414" t="s">
        <v>57</v>
      </c>
      <c r="AG15" s="415"/>
      <c r="AH15" s="415"/>
      <c r="AI15" s="415"/>
      <c r="AJ15" s="415"/>
      <c r="AK15" s="415"/>
      <c r="AL15" s="415"/>
      <c r="AM15" s="415"/>
      <c r="AN15" s="415"/>
      <c r="AO15" s="424"/>
      <c r="AP15" s="423" t="s">
        <v>58</v>
      </c>
      <c r="AQ15" s="415"/>
      <c r="AR15" s="415"/>
      <c r="AS15" s="415"/>
      <c r="AT15" s="415"/>
      <c r="AU15" s="415"/>
      <c r="AV15" s="415"/>
      <c r="AW15" s="415"/>
      <c r="AX15" s="415"/>
      <c r="AY15" s="416"/>
      <c r="AZ15" s="414" t="s">
        <v>59</v>
      </c>
      <c r="BA15" s="415"/>
      <c r="BB15" s="415"/>
      <c r="BC15" s="415"/>
      <c r="BD15" s="415"/>
      <c r="BE15" s="415"/>
      <c r="BF15" s="415"/>
      <c r="BG15" s="415"/>
      <c r="BH15" s="415"/>
      <c r="BI15" s="424"/>
      <c r="BJ15" s="423" t="s">
        <v>60</v>
      </c>
      <c r="BK15" s="415"/>
      <c r="BL15" s="415"/>
      <c r="BM15" s="415"/>
      <c r="BN15" s="415"/>
      <c r="BO15" s="415"/>
      <c r="BP15" s="415"/>
      <c r="BQ15" s="415"/>
      <c r="BR15" s="415"/>
      <c r="BS15" s="416"/>
      <c r="BT15" s="414" t="s">
        <v>61</v>
      </c>
      <c r="BU15" s="415"/>
      <c r="BV15" s="415"/>
      <c r="BW15" s="415"/>
      <c r="BX15" s="415"/>
      <c r="BY15" s="415"/>
      <c r="BZ15" s="415"/>
      <c r="CA15" s="415"/>
      <c r="CB15" s="415"/>
      <c r="CC15" s="424"/>
      <c r="CD15" s="414" t="s">
        <v>62</v>
      </c>
      <c r="CE15" s="415"/>
      <c r="CF15" s="415"/>
      <c r="CG15" s="415"/>
      <c r="CH15" s="415"/>
      <c r="CI15" s="415"/>
      <c r="CJ15" s="415"/>
      <c r="CK15" s="415"/>
      <c r="CL15" s="415"/>
      <c r="CM15" s="424"/>
      <c r="CN15" s="423" t="s">
        <v>63</v>
      </c>
      <c r="CO15" s="415"/>
      <c r="CP15" s="415"/>
      <c r="CQ15" s="415"/>
      <c r="CR15" s="415"/>
      <c r="CS15" s="415"/>
      <c r="CT15" s="415"/>
      <c r="CU15" s="415"/>
      <c r="CV15" s="415"/>
      <c r="CW15" s="416"/>
      <c r="CX15" s="414" t="s">
        <v>64</v>
      </c>
      <c r="CY15" s="415"/>
      <c r="CZ15" s="415"/>
      <c r="DA15" s="415"/>
      <c r="DB15" s="415"/>
      <c r="DC15" s="415"/>
      <c r="DD15" s="415"/>
      <c r="DE15" s="415"/>
      <c r="DF15" s="415"/>
      <c r="DG15" s="424"/>
      <c r="DH15" s="423" t="s">
        <v>65</v>
      </c>
      <c r="DI15" s="415"/>
      <c r="DJ15" s="415"/>
      <c r="DK15" s="415"/>
      <c r="DL15" s="415"/>
      <c r="DM15" s="415"/>
      <c r="DN15" s="415"/>
      <c r="DO15" s="415"/>
      <c r="DP15" s="415"/>
      <c r="DQ15" s="416"/>
      <c r="DR15" s="414" t="s">
        <v>66</v>
      </c>
      <c r="DS15" s="415"/>
      <c r="DT15" s="415"/>
      <c r="DU15" s="415"/>
      <c r="DV15" s="415"/>
      <c r="DW15" s="415"/>
      <c r="DX15" s="415"/>
      <c r="DY15" s="415"/>
      <c r="DZ15" s="415"/>
      <c r="EA15" s="416"/>
      <c r="EB15" s="417" t="s">
        <v>67</v>
      </c>
      <c r="EC15" s="418"/>
      <c r="ED15" s="419"/>
      <c r="EE15" s="420" t="s">
        <v>37</v>
      </c>
      <c r="EF15" s="341"/>
      <c r="EG15" s="106" t="s">
        <v>68</v>
      </c>
      <c r="EH15" s="421" t="s">
        <v>69</v>
      </c>
      <c r="EI15" s="422"/>
    </row>
    <row r="16" spans="2:139" ht="17.25">
      <c r="B16" s="354"/>
      <c r="C16" s="355"/>
      <c r="D16" s="342"/>
      <c r="E16" s="343"/>
      <c r="F16" s="343"/>
      <c r="G16" s="343"/>
      <c r="H16" s="378"/>
      <c r="I16" s="381"/>
      <c r="J16" s="383" t="s">
        <v>70</v>
      </c>
      <c r="K16" s="385" t="s">
        <v>71</v>
      </c>
      <c r="L16" s="332" t="s">
        <v>72</v>
      </c>
      <c r="M16" s="362" t="s">
        <v>73</v>
      </c>
      <c r="N16" s="330" t="s">
        <v>37</v>
      </c>
      <c r="O16" s="364"/>
      <c r="P16" s="365"/>
      <c r="Q16" s="327" t="s">
        <v>74</v>
      </c>
      <c r="R16" s="327"/>
      <c r="S16" s="327"/>
      <c r="T16" s="328" t="s">
        <v>75</v>
      </c>
      <c r="U16" s="366" t="s">
        <v>76</v>
      </c>
      <c r="V16" s="365" t="s">
        <v>72</v>
      </c>
      <c r="W16" s="328" t="s">
        <v>73</v>
      </c>
      <c r="X16" s="330" t="s">
        <v>37</v>
      </c>
      <c r="Y16" s="364"/>
      <c r="Z16" s="365"/>
      <c r="AA16" s="327" t="s">
        <v>74</v>
      </c>
      <c r="AB16" s="327"/>
      <c r="AC16" s="327"/>
      <c r="AD16" s="328" t="s">
        <v>75</v>
      </c>
      <c r="AE16" s="330" t="s">
        <v>76</v>
      </c>
      <c r="AF16" s="332" t="s">
        <v>72</v>
      </c>
      <c r="AG16" s="362" t="s">
        <v>73</v>
      </c>
      <c r="AH16" s="330" t="s">
        <v>37</v>
      </c>
      <c r="AI16" s="364"/>
      <c r="AJ16" s="365"/>
      <c r="AK16" s="327" t="s">
        <v>74</v>
      </c>
      <c r="AL16" s="327"/>
      <c r="AM16" s="327"/>
      <c r="AN16" s="328" t="s">
        <v>75</v>
      </c>
      <c r="AO16" s="366" t="s">
        <v>76</v>
      </c>
      <c r="AP16" s="368" t="s">
        <v>72</v>
      </c>
      <c r="AQ16" s="362" t="s">
        <v>73</v>
      </c>
      <c r="AR16" s="330" t="s">
        <v>37</v>
      </c>
      <c r="AS16" s="364"/>
      <c r="AT16" s="365"/>
      <c r="AU16" s="327" t="s">
        <v>74</v>
      </c>
      <c r="AV16" s="327"/>
      <c r="AW16" s="327"/>
      <c r="AX16" s="328" t="s">
        <v>75</v>
      </c>
      <c r="AY16" s="330" t="s">
        <v>76</v>
      </c>
      <c r="AZ16" s="332" t="s">
        <v>72</v>
      </c>
      <c r="BA16" s="362" t="s">
        <v>73</v>
      </c>
      <c r="BB16" s="330" t="s">
        <v>37</v>
      </c>
      <c r="BC16" s="364"/>
      <c r="BD16" s="365"/>
      <c r="BE16" s="327" t="s">
        <v>74</v>
      </c>
      <c r="BF16" s="327"/>
      <c r="BG16" s="327"/>
      <c r="BH16" s="328" t="s">
        <v>75</v>
      </c>
      <c r="BI16" s="366" t="s">
        <v>76</v>
      </c>
      <c r="BJ16" s="368" t="s">
        <v>72</v>
      </c>
      <c r="BK16" s="362" t="s">
        <v>73</v>
      </c>
      <c r="BL16" s="330" t="s">
        <v>37</v>
      </c>
      <c r="BM16" s="364"/>
      <c r="BN16" s="365"/>
      <c r="BO16" s="327" t="s">
        <v>74</v>
      </c>
      <c r="BP16" s="327"/>
      <c r="BQ16" s="327"/>
      <c r="BR16" s="328" t="s">
        <v>75</v>
      </c>
      <c r="BS16" s="330" t="s">
        <v>76</v>
      </c>
      <c r="BT16" s="332" t="s">
        <v>72</v>
      </c>
      <c r="BU16" s="362" t="s">
        <v>73</v>
      </c>
      <c r="BV16" s="330" t="s">
        <v>37</v>
      </c>
      <c r="BW16" s="364"/>
      <c r="BX16" s="365"/>
      <c r="BY16" s="327" t="s">
        <v>74</v>
      </c>
      <c r="BZ16" s="327"/>
      <c r="CA16" s="327"/>
      <c r="CB16" s="328" t="s">
        <v>75</v>
      </c>
      <c r="CC16" s="366" t="s">
        <v>76</v>
      </c>
      <c r="CD16" s="332" t="s">
        <v>72</v>
      </c>
      <c r="CE16" s="362" t="s">
        <v>73</v>
      </c>
      <c r="CF16" s="330" t="s">
        <v>37</v>
      </c>
      <c r="CG16" s="364"/>
      <c r="CH16" s="365"/>
      <c r="CI16" s="327" t="s">
        <v>74</v>
      </c>
      <c r="CJ16" s="327"/>
      <c r="CK16" s="327"/>
      <c r="CL16" s="328" t="s">
        <v>75</v>
      </c>
      <c r="CM16" s="366" t="s">
        <v>76</v>
      </c>
      <c r="CN16" s="368" t="s">
        <v>72</v>
      </c>
      <c r="CO16" s="362" t="s">
        <v>73</v>
      </c>
      <c r="CP16" s="330" t="s">
        <v>37</v>
      </c>
      <c r="CQ16" s="364"/>
      <c r="CR16" s="365"/>
      <c r="CS16" s="327" t="s">
        <v>74</v>
      </c>
      <c r="CT16" s="327"/>
      <c r="CU16" s="327"/>
      <c r="CV16" s="328" t="s">
        <v>75</v>
      </c>
      <c r="CW16" s="330" t="s">
        <v>76</v>
      </c>
      <c r="CX16" s="332" t="s">
        <v>72</v>
      </c>
      <c r="CY16" s="362" t="s">
        <v>73</v>
      </c>
      <c r="CZ16" s="330" t="s">
        <v>37</v>
      </c>
      <c r="DA16" s="364"/>
      <c r="DB16" s="365"/>
      <c r="DC16" s="411" t="s">
        <v>74</v>
      </c>
      <c r="DD16" s="412"/>
      <c r="DE16" s="413"/>
      <c r="DF16" s="328" t="s">
        <v>75</v>
      </c>
      <c r="DG16" s="366" t="s">
        <v>76</v>
      </c>
      <c r="DH16" s="368" t="s">
        <v>72</v>
      </c>
      <c r="DI16" s="362" t="s">
        <v>73</v>
      </c>
      <c r="DJ16" s="330" t="s">
        <v>37</v>
      </c>
      <c r="DK16" s="364"/>
      <c r="DL16" s="365"/>
      <c r="DM16" s="327" t="s">
        <v>74</v>
      </c>
      <c r="DN16" s="327"/>
      <c r="DO16" s="327"/>
      <c r="DP16" s="328" t="s">
        <v>75</v>
      </c>
      <c r="DQ16" s="330" t="s">
        <v>76</v>
      </c>
      <c r="DR16" s="332" t="s">
        <v>72</v>
      </c>
      <c r="DS16" s="362" t="s">
        <v>73</v>
      </c>
      <c r="DT16" s="330" t="s">
        <v>37</v>
      </c>
      <c r="DU16" s="364"/>
      <c r="DV16" s="365"/>
      <c r="DW16" s="327" t="s">
        <v>74</v>
      </c>
      <c r="DX16" s="327"/>
      <c r="DY16" s="327"/>
      <c r="DZ16" s="328" t="s">
        <v>75</v>
      </c>
      <c r="EA16" s="330" t="s">
        <v>76</v>
      </c>
      <c r="EB16" s="319" t="s">
        <v>77</v>
      </c>
      <c r="EC16" s="321" t="s">
        <v>78</v>
      </c>
      <c r="ED16" s="321" t="s">
        <v>79</v>
      </c>
      <c r="EE16" s="323" t="s">
        <v>80</v>
      </c>
      <c r="EF16" s="325" t="s">
        <v>81</v>
      </c>
      <c r="EG16" s="107" t="s">
        <v>82</v>
      </c>
      <c r="EH16" s="108" t="s">
        <v>83</v>
      </c>
      <c r="EI16" s="109" t="s">
        <v>84</v>
      </c>
    </row>
    <row r="17" spans="2:139" ht="18" thickBot="1">
      <c r="B17" s="356"/>
      <c r="C17" s="357"/>
      <c r="D17" s="344"/>
      <c r="E17" s="345"/>
      <c r="F17" s="345"/>
      <c r="G17" s="345"/>
      <c r="H17" s="379"/>
      <c r="I17" s="382"/>
      <c r="J17" s="384"/>
      <c r="K17" s="386"/>
      <c r="L17" s="333"/>
      <c r="M17" s="363"/>
      <c r="N17" s="26" t="s">
        <v>77</v>
      </c>
      <c r="O17" s="26" t="s">
        <v>78</v>
      </c>
      <c r="P17" s="26" t="s">
        <v>85</v>
      </c>
      <c r="Q17" s="69" t="s">
        <v>73</v>
      </c>
      <c r="R17" s="69" t="s">
        <v>86</v>
      </c>
      <c r="S17" s="69" t="s">
        <v>87</v>
      </c>
      <c r="T17" s="329"/>
      <c r="U17" s="367"/>
      <c r="V17" s="370"/>
      <c r="W17" s="329"/>
      <c r="X17" s="26" t="s">
        <v>77</v>
      </c>
      <c r="Y17" s="26" t="s">
        <v>78</v>
      </c>
      <c r="Z17" s="26" t="s">
        <v>85</v>
      </c>
      <c r="AA17" s="26" t="s">
        <v>73</v>
      </c>
      <c r="AB17" s="26" t="s">
        <v>86</v>
      </c>
      <c r="AC17" s="26" t="s">
        <v>87</v>
      </c>
      <c r="AD17" s="329"/>
      <c r="AE17" s="331"/>
      <c r="AF17" s="333"/>
      <c r="AG17" s="363"/>
      <c r="AH17" s="26" t="s">
        <v>77</v>
      </c>
      <c r="AI17" s="26" t="s">
        <v>78</v>
      </c>
      <c r="AJ17" s="26" t="s">
        <v>85</v>
      </c>
      <c r="AK17" s="69" t="s">
        <v>73</v>
      </c>
      <c r="AL17" s="69" t="s">
        <v>86</v>
      </c>
      <c r="AM17" s="69" t="s">
        <v>87</v>
      </c>
      <c r="AN17" s="329"/>
      <c r="AO17" s="367"/>
      <c r="AP17" s="369"/>
      <c r="AQ17" s="363"/>
      <c r="AR17" s="26" t="s">
        <v>77</v>
      </c>
      <c r="AS17" s="26" t="s">
        <v>78</v>
      </c>
      <c r="AT17" s="26" t="s">
        <v>85</v>
      </c>
      <c r="AU17" s="69" t="s">
        <v>73</v>
      </c>
      <c r="AV17" s="69" t="s">
        <v>86</v>
      </c>
      <c r="AW17" s="69" t="s">
        <v>87</v>
      </c>
      <c r="AX17" s="329"/>
      <c r="AY17" s="331"/>
      <c r="AZ17" s="333"/>
      <c r="BA17" s="363"/>
      <c r="BB17" s="26" t="s">
        <v>77</v>
      </c>
      <c r="BC17" s="26" t="s">
        <v>78</v>
      </c>
      <c r="BD17" s="26" t="s">
        <v>85</v>
      </c>
      <c r="BE17" s="69" t="s">
        <v>73</v>
      </c>
      <c r="BF17" s="69" t="s">
        <v>86</v>
      </c>
      <c r="BG17" s="69" t="s">
        <v>87</v>
      </c>
      <c r="BH17" s="329"/>
      <c r="BI17" s="367"/>
      <c r="BJ17" s="369"/>
      <c r="BK17" s="363"/>
      <c r="BL17" s="26" t="s">
        <v>77</v>
      </c>
      <c r="BM17" s="26" t="s">
        <v>78</v>
      </c>
      <c r="BN17" s="26" t="s">
        <v>85</v>
      </c>
      <c r="BO17" s="69" t="s">
        <v>73</v>
      </c>
      <c r="BP17" s="69" t="s">
        <v>86</v>
      </c>
      <c r="BQ17" s="69" t="s">
        <v>87</v>
      </c>
      <c r="BR17" s="329"/>
      <c r="BS17" s="331"/>
      <c r="BT17" s="333"/>
      <c r="BU17" s="363"/>
      <c r="BV17" s="26" t="s">
        <v>77</v>
      </c>
      <c r="BW17" s="26" t="s">
        <v>78</v>
      </c>
      <c r="BX17" s="26" t="s">
        <v>85</v>
      </c>
      <c r="BY17" s="69" t="s">
        <v>73</v>
      </c>
      <c r="BZ17" s="69" t="s">
        <v>86</v>
      </c>
      <c r="CA17" s="69" t="s">
        <v>87</v>
      </c>
      <c r="CB17" s="329"/>
      <c r="CC17" s="367"/>
      <c r="CD17" s="333"/>
      <c r="CE17" s="363"/>
      <c r="CF17" s="26" t="s">
        <v>77</v>
      </c>
      <c r="CG17" s="26" t="s">
        <v>78</v>
      </c>
      <c r="CH17" s="26" t="s">
        <v>85</v>
      </c>
      <c r="CI17" s="69" t="s">
        <v>73</v>
      </c>
      <c r="CJ17" s="69" t="s">
        <v>86</v>
      </c>
      <c r="CK17" s="69" t="s">
        <v>87</v>
      </c>
      <c r="CL17" s="329"/>
      <c r="CM17" s="367"/>
      <c r="CN17" s="369"/>
      <c r="CO17" s="363"/>
      <c r="CP17" s="26" t="s">
        <v>77</v>
      </c>
      <c r="CQ17" s="26" t="s">
        <v>78</v>
      </c>
      <c r="CR17" s="26" t="s">
        <v>85</v>
      </c>
      <c r="CS17" s="69" t="s">
        <v>73</v>
      </c>
      <c r="CT17" s="69" t="s">
        <v>86</v>
      </c>
      <c r="CU17" s="69" t="s">
        <v>87</v>
      </c>
      <c r="CV17" s="329"/>
      <c r="CW17" s="331"/>
      <c r="CX17" s="333"/>
      <c r="CY17" s="363"/>
      <c r="CZ17" s="26" t="s">
        <v>77</v>
      </c>
      <c r="DA17" s="26" t="s">
        <v>78</v>
      </c>
      <c r="DB17" s="26" t="s">
        <v>85</v>
      </c>
      <c r="DC17" s="69" t="s">
        <v>73</v>
      </c>
      <c r="DD17" s="69" t="s">
        <v>86</v>
      </c>
      <c r="DE17" s="69" t="s">
        <v>87</v>
      </c>
      <c r="DF17" s="329"/>
      <c r="DG17" s="367"/>
      <c r="DH17" s="369"/>
      <c r="DI17" s="363"/>
      <c r="DJ17" s="26" t="s">
        <v>77</v>
      </c>
      <c r="DK17" s="26" t="s">
        <v>78</v>
      </c>
      <c r="DL17" s="26" t="s">
        <v>85</v>
      </c>
      <c r="DM17" s="69" t="s">
        <v>73</v>
      </c>
      <c r="DN17" s="69" t="s">
        <v>86</v>
      </c>
      <c r="DO17" s="69" t="s">
        <v>87</v>
      </c>
      <c r="DP17" s="329"/>
      <c r="DQ17" s="331"/>
      <c r="DR17" s="333"/>
      <c r="DS17" s="363"/>
      <c r="DT17" s="26" t="s">
        <v>77</v>
      </c>
      <c r="DU17" s="26" t="s">
        <v>78</v>
      </c>
      <c r="DV17" s="26" t="s">
        <v>85</v>
      </c>
      <c r="DW17" s="69" t="s">
        <v>73</v>
      </c>
      <c r="DX17" s="69" t="s">
        <v>86</v>
      </c>
      <c r="DY17" s="69" t="s">
        <v>87</v>
      </c>
      <c r="DZ17" s="329"/>
      <c r="EA17" s="331"/>
      <c r="EB17" s="320"/>
      <c r="EC17" s="322"/>
      <c r="ED17" s="322"/>
      <c r="EE17" s="324"/>
      <c r="EF17" s="326"/>
      <c r="EG17" s="110" t="s">
        <v>88</v>
      </c>
      <c r="EH17" s="111" t="s">
        <v>89</v>
      </c>
      <c r="EI17" s="112" t="s">
        <v>89</v>
      </c>
    </row>
    <row r="18" spans="2:139" ht="177.75" customHeight="1">
      <c r="B18" s="371">
        <v>1</v>
      </c>
      <c r="C18" s="374" t="s">
        <v>280</v>
      </c>
      <c r="D18" s="4">
        <v>1</v>
      </c>
      <c r="E18" s="387" t="s">
        <v>282</v>
      </c>
      <c r="F18" s="388"/>
      <c r="G18" s="389"/>
      <c r="H18" s="7" t="s">
        <v>90</v>
      </c>
      <c r="I18" s="27" t="s">
        <v>310</v>
      </c>
      <c r="J18" s="28" t="s">
        <v>91</v>
      </c>
      <c r="K18" s="29" t="s">
        <v>92</v>
      </c>
      <c r="L18" s="30" t="s">
        <v>93</v>
      </c>
      <c r="M18" s="31" t="s">
        <v>93</v>
      </c>
      <c r="N18" s="32"/>
      <c r="O18" s="32"/>
      <c r="P18" s="32"/>
      <c r="Q18" s="31"/>
      <c r="R18" s="31" t="s">
        <v>93</v>
      </c>
      <c r="S18" s="31"/>
      <c r="T18" s="208" t="s">
        <v>222</v>
      </c>
      <c r="U18" s="71"/>
      <c r="V18" s="30" t="s">
        <v>93</v>
      </c>
      <c r="W18" s="31" t="s">
        <v>93</v>
      </c>
      <c r="X18" s="32"/>
      <c r="Y18" s="32"/>
      <c r="Z18" s="32"/>
      <c r="AA18" s="31"/>
      <c r="AB18" s="31" t="s">
        <v>93</v>
      </c>
      <c r="AC18" s="31"/>
      <c r="AD18" s="208" t="s">
        <v>234</v>
      </c>
      <c r="AE18" s="210" t="s">
        <v>219</v>
      </c>
      <c r="AF18" s="30" t="s">
        <v>93</v>
      </c>
      <c r="AG18" s="31" t="s">
        <v>93</v>
      </c>
      <c r="AH18" s="32"/>
      <c r="AI18" s="32"/>
      <c r="AJ18" s="32"/>
      <c r="AK18" s="31"/>
      <c r="AL18" s="31" t="s">
        <v>93</v>
      </c>
      <c r="AM18" s="31"/>
      <c r="AN18" s="203" t="s">
        <v>230</v>
      </c>
      <c r="AO18" s="210"/>
      <c r="AP18" s="30" t="s">
        <v>93</v>
      </c>
      <c r="AQ18" s="31" t="s">
        <v>93</v>
      </c>
      <c r="AR18" s="32"/>
      <c r="AS18" s="32"/>
      <c r="AT18" s="32"/>
      <c r="AU18" s="31"/>
      <c r="AV18" s="31"/>
      <c r="AW18" s="31"/>
      <c r="AX18" s="211" t="s">
        <v>231</v>
      </c>
      <c r="AY18" s="71"/>
      <c r="AZ18" s="30" t="s">
        <v>93</v>
      </c>
      <c r="BA18" s="31" t="s">
        <v>93</v>
      </c>
      <c r="BB18" s="32"/>
      <c r="BC18" s="32"/>
      <c r="BD18" s="32"/>
      <c r="BE18" s="31"/>
      <c r="BF18" s="31" t="s">
        <v>86</v>
      </c>
      <c r="BG18" s="31"/>
      <c r="BH18" s="70" t="s">
        <v>281</v>
      </c>
      <c r="BI18" s="71"/>
      <c r="BJ18" s="30" t="s">
        <v>93</v>
      </c>
      <c r="BK18" s="31" t="s">
        <v>93</v>
      </c>
      <c r="BL18" s="32"/>
      <c r="BM18" s="32"/>
      <c r="BN18" s="32"/>
      <c r="BO18" s="31"/>
      <c r="BP18" s="31" t="s">
        <v>86</v>
      </c>
      <c r="BQ18" s="31"/>
      <c r="BR18" s="217" t="s">
        <v>287</v>
      </c>
      <c r="BS18" s="71"/>
      <c r="BT18" s="30" t="s">
        <v>93</v>
      </c>
      <c r="BU18" s="31" t="s">
        <v>93</v>
      </c>
      <c r="BV18" s="32"/>
      <c r="BW18" s="32"/>
      <c r="BX18" s="32"/>
      <c r="BY18" s="31"/>
      <c r="BZ18" s="31" t="s">
        <v>86</v>
      </c>
      <c r="CA18" s="31"/>
      <c r="CB18" s="208" t="s">
        <v>249</v>
      </c>
      <c r="CC18" s="71"/>
      <c r="CD18" s="30" t="s">
        <v>93</v>
      </c>
      <c r="CE18" s="31" t="s">
        <v>93</v>
      </c>
      <c r="CF18" s="32"/>
      <c r="CG18" s="32"/>
      <c r="CH18" s="32"/>
      <c r="CI18" s="31"/>
      <c r="CJ18" s="31" t="s">
        <v>86</v>
      </c>
      <c r="CK18" s="31"/>
      <c r="CL18" s="216" t="s">
        <v>253</v>
      </c>
      <c r="CM18" s="71"/>
      <c r="CN18" s="30" t="s">
        <v>93</v>
      </c>
      <c r="CO18" s="31" t="s">
        <v>93</v>
      </c>
      <c r="CP18" s="32"/>
      <c r="CQ18" s="32"/>
      <c r="CR18" s="32"/>
      <c r="CS18" s="31"/>
      <c r="CT18" s="31"/>
      <c r="CU18" s="31"/>
      <c r="CV18" s="208" t="s">
        <v>319</v>
      </c>
      <c r="CW18" s="71"/>
      <c r="CX18" s="30" t="s">
        <v>93</v>
      </c>
      <c r="CY18" s="31" t="s">
        <v>93</v>
      </c>
      <c r="CZ18" s="32"/>
      <c r="DA18" s="32"/>
      <c r="DB18" s="32"/>
      <c r="DC18" s="31"/>
      <c r="DD18" s="31"/>
      <c r="DE18" s="31" t="s">
        <v>354</v>
      </c>
      <c r="DF18" s="208" t="s">
        <v>361</v>
      </c>
      <c r="DG18" s="71"/>
      <c r="DH18" s="30" t="s">
        <v>93</v>
      </c>
      <c r="DI18" s="31" t="s">
        <v>93</v>
      </c>
      <c r="DJ18" s="32"/>
      <c r="DK18" s="32"/>
      <c r="DL18" s="32"/>
      <c r="DM18" s="31"/>
      <c r="DN18" s="31"/>
      <c r="DO18" s="31"/>
      <c r="DP18" s="208" t="s">
        <v>359</v>
      </c>
      <c r="DQ18" s="71"/>
      <c r="DR18" s="30" t="s">
        <v>93</v>
      </c>
      <c r="DS18" s="31" t="s">
        <v>93</v>
      </c>
      <c r="DT18" s="32"/>
      <c r="DU18" s="32"/>
      <c r="DV18" s="32"/>
      <c r="DW18" s="31"/>
      <c r="DX18" s="31"/>
      <c r="DY18" s="31"/>
      <c r="DZ18" s="278" t="s">
        <v>362</v>
      </c>
      <c r="EA18" s="71"/>
      <c r="EB18" s="88">
        <f>N18+X18+AH18+AR18+BB18+BL18+BV18+CF18+CP18+CZ18+DJ18+DT18</f>
        <v>0</v>
      </c>
      <c r="EC18" s="89"/>
      <c r="ED18" s="89">
        <f>EB18-EC18</f>
        <v>0</v>
      </c>
      <c r="EE18" s="31"/>
      <c r="EF18" s="133"/>
      <c r="EG18" s="113">
        <v>100</v>
      </c>
      <c r="EH18" s="114"/>
      <c r="EI18" s="171"/>
    </row>
    <row r="19" spans="2:139" ht="55.5" customHeight="1">
      <c r="B19" s="372"/>
      <c r="C19" s="375"/>
      <c r="D19" s="6">
        <v>2</v>
      </c>
      <c r="E19" s="390" t="s">
        <v>94</v>
      </c>
      <c r="F19" s="391"/>
      <c r="G19" s="392"/>
      <c r="H19" s="7" t="s">
        <v>90</v>
      </c>
      <c r="I19" s="33" t="s">
        <v>284</v>
      </c>
      <c r="J19" s="34" t="s">
        <v>91</v>
      </c>
      <c r="K19" s="35" t="s">
        <v>92</v>
      </c>
      <c r="L19" s="36" t="s">
        <v>93</v>
      </c>
      <c r="M19" s="37"/>
      <c r="N19" s="38"/>
      <c r="O19" s="38"/>
      <c r="P19" s="38"/>
      <c r="Q19" s="37"/>
      <c r="R19" s="37"/>
      <c r="S19" s="37"/>
      <c r="T19" s="72" t="s">
        <v>237</v>
      </c>
      <c r="U19" s="73"/>
      <c r="V19" s="36" t="s">
        <v>93</v>
      </c>
      <c r="W19" s="37"/>
      <c r="X19" s="38"/>
      <c r="Y19" s="38"/>
      <c r="Z19" s="38"/>
      <c r="AA19" s="37"/>
      <c r="AB19" s="37"/>
      <c r="AC19" s="37"/>
      <c r="AD19" s="72" t="s">
        <v>237</v>
      </c>
      <c r="AE19" s="73"/>
      <c r="AF19" s="36" t="s">
        <v>93</v>
      </c>
      <c r="AG19" s="37"/>
      <c r="AH19" s="38"/>
      <c r="AI19" s="38"/>
      <c r="AJ19" s="38"/>
      <c r="AK19" s="37"/>
      <c r="AL19" s="37"/>
      <c r="AM19" s="37"/>
      <c r="AN19" s="72" t="s">
        <v>237</v>
      </c>
      <c r="AO19" s="73"/>
      <c r="AP19" s="36" t="s">
        <v>93</v>
      </c>
      <c r="AQ19" s="37"/>
      <c r="AR19" s="38"/>
      <c r="AS19" s="38"/>
      <c r="AT19" s="38"/>
      <c r="AU19" s="37"/>
      <c r="AV19" s="37"/>
      <c r="AW19" s="37"/>
      <c r="AX19" s="72" t="s">
        <v>237</v>
      </c>
      <c r="AY19" s="73"/>
      <c r="AZ19" s="36" t="s">
        <v>93</v>
      </c>
      <c r="BA19" s="37"/>
      <c r="BB19" s="38"/>
      <c r="BC19" s="38"/>
      <c r="BD19" s="38"/>
      <c r="BE19" s="37"/>
      <c r="BF19" s="37"/>
      <c r="BG19" s="37"/>
      <c r="BH19" s="73"/>
      <c r="BI19" s="73" t="s">
        <v>283</v>
      </c>
      <c r="BJ19" s="36" t="s">
        <v>93</v>
      </c>
      <c r="BK19" s="37"/>
      <c r="BL19" s="38"/>
      <c r="BM19" s="38"/>
      <c r="BN19" s="38"/>
      <c r="BO19" s="37"/>
      <c r="BP19" s="37"/>
      <c r="BQ19" s="37"/>
      <c r="BR19" s="72"/>
      <c r="BS19" s="73" t="s">
        <v>311</v>
      </c>
      <c r="BT19" s="36" t="s">
        <v>93</v>
      </c>
      <c r="BU19" s="37"/>
      <c r="BV19" s="38"/>
      <c r="BW19" s="38"/>
      <c r="BX19" s="38"/>
      <c r="BY19" s="37"/>
      <c r="BZ19" s="37"/>
      <c r="CA19" s="37"/>
      <c r="CB19" s="72"/>
      <c r="CC19" s="73" t="s">
        <v>311</v>
      </c>
      <c r="CD19" s="36" t="s">
        <v>93</v>
      </c>
      <c r="CE19" s="37"/>
      <c r="CF19" s="38"/>
      <c r="CG19" s="38"/>
      <c r="CH19" s="38"/>
      <c r="CI19" s="37"/>
      <c r="CJ19" s="37"/>
      <c r="CK19" s="37"/>
      <c r="CL19" s="72"/>
      <c r="CM19" s="73" t="s">
        <v>311</v>
      </c>
      <c r="CN19" s="36" t="s">
        <v>93</v>
      </c>
      <c r="CO19" s="37"/>
      <c r="CP19" s="38"/>
      <c r="CQ19" s="38"/>
      <c r="CR19" s="38"/>
      <c r="CS19" s="37"/>
      <c r="CT19" s="37"/>
      <c r="CU19" s="37"/>
      <c r="CV19" s="72"/>
      <c r="CW19" s="73" t="s">
        <v>311</v>
      </c>
      <c r="CX19" s="36" t="s">
        <v>93</v>
      </c>
      <c r="CY19" s="37"/>
      <c r="CZ19" s="38"/>
      <c r="DA19" s="38"/>
      <c r="DB19" s="38"/>
      <c r="DC19" s="37"/>
      <c r="DD19" s="37"/>
      <c r="DE19" s="37"/>
      <c r="DF19" s="72"/>
      <c r="DG19" s="73" t="s">
        <v>311</v>
      </c>
      <c r="DH19" s="36" t="s">
        <v>93</v>
      </c>
      <c r="DI19" s="37"/>
      <c r="DJ19" s="38"/>
      <c r="DK19" s="38"/>
      <c r="DL19" s="38"/>
      <c r="DM19" s="37"/>
      <c r="DN19" s="37"/>
      <c r="DO19" s="37"/>
      <c r="DP19" s="72"/>
      <c r="DQ19" s="73" t="s">
        <v>311</v>
      </c>
      <c r="DR19" s="36" t="s">
        <v>93</v>
      </c>
      <c r="DS19" s="37"/>
      <c r="DT19" s="38"/>
      <c r="DU19" s="38"/>
      <c r="DV19" s="38"/>
      <c r="DW19" s="37"/>
      <c r="DX19" s="37"/>
      <c r="DY19" s="37"/>
      <c r="DZ19" s="72"/>
      <c r="EA19" s="73" t="s">
        <v>311</v>
      </c>
      <c r="EB19" s="91">
        <f>N19+X19+AH19+AR19+BB19+BL19+BV19+CF19+CP19+CZ19+DJ19+DT19</f>
        <v>0</v>
      </c>
      <c r="EC19" s="92"/>
      <c r="ED19" s="92">
        <f>EB19-EC19</f>
        <v>0</v>
      </c>
      <c r="EE19" s="37"/>
      <c r="EF19" s="97"/>
      <c r="EG19" s="115">
        <v>50</v>
      </c>
      <c r="EH19" s="116"/>
      <c r="EI19" s="158"/>
    </row>
    <row r="20" spans="2:139" ht="56.25" customHeight="1">
      <c r="B20" s="372"/>
      <c r="C20" s="375"/>
      <c r="D20" s="6">
        <v>3</v>
      </c>
      <c r="E20" s="393" t="s">
        <v>95</v>
      </c>
      <c r="F20" s="394"/>
      <c r="G20" s="395"/>
      <c r="H20" s="7" t="s">
        <v>90</v>
      </c>
      <c r="I20" s="33" t="s">
        <v>285</v>
      </c>
      <c r="J20" s="34" t="s">
        <v>91</v>
      </c>
      <c r="K20" s="35" t="s">
        <v>92</v>
      </c>
      <c r="L20" s="36" t="s">
        <v>93</v>
      </c>
      <c r="M20" s="37"/>
      <c r="N20" s="38"/>
      <c r="O20" s="38"/>
      <c r="P20" s="38"/>
      <c r="Q20" s="37"/>
      <c r="R20" s="37"/>
      <c r="S20" s="37"/>
      <c r="T20" s="72" t="s">
        <v>237</v>
      </c>
      <c r="U20" s="73"/>
      <c r="V20" s="36" t="s">
        <v>93</v>
      </c>
      <c r="W20" s="37"/>
      <c r="X20" s="38"/>
      <c r="Y20" s="38"/>
      <c r="Z20" s="38"/>
      <c r="AA20" s="37"/>
      <c r="AB20" s="37"/>
      <c r="AC20" s="37"/>
      <c r="AD20" s="72" t="s">
        <v>237</v>
      </c>
      <c r="AE20" s="73"/>
      <c r="AF20" s="36" t="s">
        <v>93</v>
      </c>
      <c r="AG20" s="37"/>
      <c r="AH20" s="38"/>
      <c r="AI20" s="38"/>
      <c r="AJ20" s="38"/>
      <c r="AK20" s="37"/>
      <c r="AL20" s="37"/>
      <c r="AM20" s="37"/>
      <c r="AN20" s="72" t="s">
        <v>237</v>
      </c>
      <c r="AO20" s="73"/>
      <c r="AP20" s="36" t="s">
        <v>93</v>
      </c>
      <c r="AQ20" s="37"/>
      <c r="AR20" s="38"/>
      <c r="AS20" s="38"/>
      <c r="AT20" s="38"/>
      <c r="AU20" s="37"/>
      <c r="AV20" s="37"/>
      <c r="AW20" s="37"/>
      <c r="AX20" s="72" t="s">
        <v>237</v>
      </c>
      <c r="AY20" s="73"/>
      <c r="AZ20" s="36" t="s">
        <v>93</v>
      </c>
      <c r="BA20" s="37"/>
      <c r="BB20" s="38"/>
      <c r="BC20" s="38"/>
      <c r="BD20" s="38"/>
      <c r="BE20" s="37"/>
      <c r="BF20" s="37"/>
      <c r="BG20" s="37"/>
      <c r="BH20" s="73"/>
      <c r="BI20" s="73" t="s">
        <v>283</v>
      </c>
      <c r="BJ20" s="36" t="s">
        <v>93</v>
      </c>
      <c r="BK20" s="37"/>
      <c r="BL20" s="38"/>
      <c r="BM20" s="38"/>
      <c r="BN20" s="38"/>
      <c r="BO20" s="37"/>
      <c r="BP20" s="37"/>
      <c r="BQ20" s="37"/>
      <c r="BR20" s="72"/>
      <c r="BS20" s="73" t="s">
        <v>283</v>
      </c>
      <c r="BT20" s="36" t="s">
        <v>93</v>
      </c>
      <c r="BU20" s="37"/>
      <c r="BV20" s="38"/>
      <c r="BW20" s="38"/>
      <c r="BX20" s="38"/>
      <c r="BY20" s="37"/>
      <c r="BZ20" s="37"/>
      <c r="CA20" s="37"/>
      <c r="CB20" s="72"/>
      <c r="CC20" s="73" t="s">
        <v>283</v>
      </c>
      <c r="CD20" s="36" t="s">
        <v>93</v>
      </c>
      <c r="CE20" s="37"/>
      <c r="CF20" s="38"/>
      <c r="CG20" s="38"/>
      <c r="CH20" s="38"/>
      <c r="CI20" s="37"/>
      <c r="CJ20" s="37"/>
      <c r="CK20" s="37"/>
      <c r="CL20" s="72"/>
      <c r="CM20" s="73" t="s">
        <v>283</v>
      </c>
      <c r="CN20" s="36" t="s">
        <v>93</v>
      </c>
      <c r="CO20" s="37"/>
      <c r="CP20" s="38"/>
      <c r="CQ20" s="38"/>
      <c r="CR20" s="38"/>
      <c r="CS20" s="37"/>
      <c r="CT20" s="37"/>
      <c r="CU20" s="37"/>
      <c r="CV20" s="72"/>
      <c r="CW20" s="73" t="s">
        <v>283</v>
      </c>
      <c r="CX20" s="36" t="s">
        <v>93</v>
      </c>
      <c r="CY20" s="37"/>
      <c r="CZ20" s="38"/>
      <c r="DA20" s="38"/>
      <c r="DB20" s="38"/>
      <c r="DC20" s="37"/>
      <c r="DD20" s="37"/>
      <c r="DE20" s="37"/>
      <c r="DF20" s="72"/>
      <c r="DG20" s="73" t="s">
        <v>283</v>
      </c>
      <c r="DH20" s="36" t="s">
        <v>93</v>
      </c>
      <c r="DI20" s="37"/>
      <c r="DJ20" s="38"/>
      <c r="DK20" s="38"/>
      <c r="DL20" s="38"/>
      <c r="DM20" s="37"/>
      <c r="DN20" s="37"/>
      <c r="DO20" s="37"/>
      <c r="DP20" s="72"/>
      <c r="DQ20" s="73" t="s">
        <v>283</v>
      </c>
      <c r="DR20" s="36" t="s">
        <v>93</v>
      </c>
      <c r="DS20" s="37"/>
      <c r="DT20" s="38"/>
      <c r="DU20" s="38"/>
      <c r="DV20" s="38"/>
      <c r="DW20" s="37"/>
      <c r="DX20" s="37"/>
      <c r="DY20" s="37"/>
      <c r="DZ20" s="72"/>
      <c r="EA20" s="73" t="s">
        <v>283</v>
      </c>
      <c r="EB20" s="91">
        <f>N20+X20+AH20+AR20+BB20+BL20+BV20+CF20+CP20+CZ20+DJ20+DT20</f>
        <v>0</v>
      </c>
      <c r="EC20" s="92"/>
      <c r="ED20" s="92">
        <f>EB20-EC20</f>
        <v>0</v>
      </c>
      <c r="EE20" s="37"/>
      <c r="EF20" s="97"/>
      <c r="EG20" s="115" t="s">
        <v>317</v>
      </c>
      <c r="EH20" s="116"/>
      <c r="EI20" s="158"/>
    </row>
    <row r="21" spans="2:139" ht="96.75" customHeight="1" thickBot="1">
      <c r="B21" s="373"/>
      <c r="C21" s="376"/>
      <c r="D21" s="136">
        <v>4</v>
      </c>
      <c r="E21" s="396" t="s">
        <v>96</v>
      </c>
      <c r="F21" s="397"/>
      <c r="G21" s="398"/>
      <c r="H21" s="137" t="s">
        <v>90</v>
      </c>
      <c r="I21" s="145" t="s">
        <v>286</v>
      </c>
      <c r="J21" s="51" t="s">
        <v>91</v>
      </c>
      <c r="K21" s="52" t="s">
        <v>92</v>
      </c>
      <c r="L21" s="53" t="s">
        <v>93</v>
      </c>
      <c r="M21" s="54"/>
      <c r="N21" s="55"/>
      <c r="O21" s="55"/>
      <c r="P21" s="55"/>
      <c r="Q21" s="54"/>
      <c r="R21" s="54"/>
      <c r="S21" s="54"/>
      <c r="T21" s="78" t="s">
        <v>238</v>
      </c>
      <c r="U21" s="79"/>
      <c r="V21" s="53" t="s">
        <v>93</v>
      </c>
      <c r="W21" s="54"/>
      <c r="X21" s="55"/>
      <c r="Y21" s="55"/>
      <c r="Z21" s="55"/>
      <c r="AA21" s="54"/>
      <c r="AB21" s="54"/>
      <c r="AC21" s="54"/>
      <c r="AD21" s="78" t="s">
        <v>238</v>
      </c>
      <c r="AE21" s="79"/>
      <c r="AF21" s="53"/>
      <c r="AG21" s="54" t="s">
        <v>93</v>
      </c>
      <c r="AH21" s="55"/>
      <c r="AI21" s="55"/>
      <c r="AJ21" s="55"/>
      <c r="AK21" s="54"/>
      <c r="AL21" s="54"/>
      <c r="AM21" s="54"/>
      <c r="AN21" s="78" t="s">
        <v>238</v>
      </c>
      <c r="AO21" s="202" t="s">
        <v>221</v>
      </c>
      <c r="AP21" s="53" t="s">
        <v>93</v>
      </c>
      <c r="AQ21" s="54" t="s">
        <v>93</v>
      </c>
      <c r="AR21" s="55"/>
      <c r="AS21" s="55"/>
      <c r="AT21" s="55"/>
      <c r="AU21" s="54"/>
      <c r="AV21" s="54"/>
      <c r="AW21" s="54"/>
      <c r="AX21" s="78" t="s">
        <v>238</v>
      </c>
      <c r="AY21" s="79"/>
      <c r="AZ21" s="53" t="s">
        <v>93</v>
      </c>
      <c r="BA21" s="54" t="s">
        <v>93</v>
      </c>
      <c r="BB21" s="55"/>
      <c r="BC21" s="55"/>
      <c r="BD21" s="55"/>
      <c r="BE21" s="54"/>
      <c r="BF21" s="54" t="s">
        <v>86</v>
      </c>
      <c r="BG21" s="54"/>
      <c r="BH21" s="78" t="s">
        <v>248</v>
      </c>
      <c r="BI21" s="79"/>
      <c r="BJ21" s="53" t="s">
        <v>93</v>
      </c>
      <c r="BK21" s="54" t="s">
        <v>93</v>
      </c>
      <c r="BL21" s="55"/>
      <c r="BM21" s="55"/>
      <c r="BN21" s="55"/>
      <c r="BO21" s="54"/>
      <c r="BP21" s="54" t="s">
        <v>86</v>
      </c>
      <c r="BQ21" s="54"/>
      <c r="BR21" s="78" t="s">
        <v>252</v>
      </c>
      <c r="BS21" s="79"/>
      <c r="BT21" s="53" t="s">
        <v>93</v>
      </c>
      <c r="BU21" s="54" t="s">
        <v>93</v>
      </c>
      <c r="BV21" s="55"/>
      <c r="BW21" s="55"/>
      <c r="BX21" s="55"/>
      <c r="BY21" s="54"/>
      <c r="BZ21" s="54" t="s">
        <v>86</v>
      </c>
      <c r="CA21" s="54"/>
      <c r="CB21" s="78" t="s">
        <v>251</v>
      </c>
      <c r="CC21" s="79"/>
      <c r="CD21" s="53" t="s">
        <v>93</v>
      </c>
      <c r="CE21" s="54" t="s">
        <v>93</v>
      </c>
      <c r="CF21" s="55"/>
      <c r="CG21" s="55"/>
      <c r="CH21" s="55"/>
      <c r="CI21" s="54"/>
      <c r="CJ21" s="54" t="s">
        <v>86</v>
      </c>
      <c r="CK21" s="54"/>
      <c r="CL21" s="78" t="s">
        <v>250</v>
      </c>
      <c r="CM21" s="79"/>
      <c r="CN21" s="53" t="s">
        <v>93</v>
      </c>
      <c r="CO21" s="54" t="s">
        <v>93</v>
      </c>
      <c r="CP21" s="55"/>
      <c r="CQ21" s="55"/>
      <c r="CR21" s="55"/>
      <c r="CS21" s="54"/>
      <c r="CT21" s="54"/>
      <c r="CU21" s="54"/>
      <c r="CV21" s="78" t="s">
        <v>318</v>
      </c>
      <c r="CW21" s="79"/>
      <c r="CX21" s="53" t="s">
        <v>93</v>
      </c>
      <c r="CY21" s="54" t="s">
        <v>93</v>
      </c>
      <c r="CZ21" s="55"/>
      <c r="DA21" s="55"/>
      <c r="DB21" s="55"/>
      <c r="DC21" s="54"/>
      <c r="DD21" s="54"/>
      <c r="DE21" s="54"/>
      <c r="DF21" s="78"/>
      <c r="DG21" s="79" t="s">
        <v>363</v>
      </c>
      <c r="DH21" s="53" t="s">
        <v>93</v>
      </c>
      <c r="DI21" s="54" t="s">
        <v>93</v>
      </c>
      <c r="DJ21" s="55"/>
      <c r="DK21" s="55"/>
      <c r="DL21" s="55"/>
      <c r="DM21" s="54"/>
      <c r="DN21" s="54"/>
      <c r="DO21" s="54"/>
      <c r="DP21" s="78"/>
      <c r="DQ21" s="79" t="s">
        <v>363</v>
      </c>
      <c r="DR21" s="53" t="s">
        <v>93</v>
      </c>
      <c r="DS21" s="54" t="s">
        <v>93</v>
      </c>
      <c r="DT21" s="55"/>
      <c r="DU21" s="55"/>
      <c r="DV21" s="55"/>
      <c r="DW21" s="54"/>
      <c r="DX21" s="54"/>
      <c r="DY21" s="54"/>
      <c r="DZ21" s="78" t="s">
        <v>360</v>
      </c>
      <c r="EA21" s="79"/>
      <c r="EB21" s="101">
        <f>N21+X21+AH21+AR21+BB21+BL21+BV21+CF21+CP21+CZ21+DJ21+DT21</f>
        <v>0</v>
      </c>
      <c r="EC21" s="102"/>
      <c r="ED21" s="102">
        <f>EB21-EC21</f>
        <v>0</v>
      </c>
      <c r="EE21" s="54"/>
      <c r="EF21" s="103"/>
      <c r="EG21" s="121">
        <v>100</v>
      </c>
      <c r="EH21" s="122"/>
      <c r="EI21" s="159"/>
    </row>
    <row r="22" spans="2:139" ht="0" customHeight="1" hidden="1" thickBot="1" thickTop="1">
      <c r="B22" s="11"/>
      <c r="C22" s="12"/>
      <c r="D22" s="407"/>
      <c r="E22" s="408"/>
      <c r="F22" s="408"/>
      <c r="G22" s="409"/>
      <c r="H22" s="13"/>
      <c r="I22" s="13"/>
      <c r="J22" s="161"/>
      <c r="K22" s="162"/>
      <c r="L22" s="163"/>
      <c r="M22" s="164"/>
      <c r="N22" s="165"/>
      <c r="O22" s="165"/>
      <c r="P22" s="165"/>
      <c r="Q22" s="164"/>
      <c r="R22" s="164"/>
      <c r="S22" s="164"/>
      <c r="T22" s="166"/>
      <c r="U22" s="167"/>
      <c r="V22" s="163"/>
      <c r="W22" s="164"/>
      <c r="X22" s="165"/>
      <c r="Y22" s="165"/>
      <c r="Z22" s="165"/>
      <c r="AA22" s="164"/>
      <c r="AB22" s="164"/>
      <c r="AC22" s="164"/>
      <c r="AD22" s="166"/>
      <c r="AE22" s="167"/>
      <c r="AF22" s="163"/>
      <c r="AG22" s="164"/>
      <c r="AH22" s="165"/>
      <c r="AI22" s="165"/>
      <c r="AJ22" s="165"/>
      <c r="AK22" s="164"/>
      <c r="AL22" s="164"/>
      <c r="AM22" s="164"/>
      <c r="AN22" s="166"/>
      <c r="AO22" s="167"/>
      <c r="AP22" s="163"/>
      <c r="AQ22" s="164"/>
      <c r="AR22" s="165"/>
      <c r="AS22" s="165"/>
      <c r="AT22" s="165"/>
      <c r="AU22" s="164"/>
      <c r="AV22" s="164"/>
      <c r="AW22" s="164"/>
      <c r="AX22" s="166"/>
      <c r="AY22" s="167"/>
      <c r="AZ22" s="163"/>
      <c r="BA22" s="164"/>
      <c r="BB22" s="165"/>
      <c r="BC22" s="165"/>
      <c r="BD22" s="165"/>
      <c r="BE22" s="164"/>
      <c r="BF22" s="164"/>
      <c r="BG22" s="164"/>
      <c r="BH22" s="166"/>
      <c r="BI22" s="167"/>
      <c r="BJ22" s="163"/>
      <c r="BK22" s="164"/>
      <c r="BL22" s="165"/>
      <c r="BM22" s="165"/>
      <c r="BN22" s="165"/>
      <c r="BO22" s="164"/>
      <c r="BP22" s="164"/>
      <c r="BQ22" s="164"/>
      <c r="BR22" s="166"/>
      <c r="BS22" s="167"/>
      <c r="BT22" s="163"/>
      <c r="BU22" s="164"/>
      <c r="BV22" s="165"/>
      <c r="BW22" s="165"/>
      <c r="BX22" s="165"/>
      <c r="BY22" s="164"/>
      <c r="BZ22" s="164"/>
      <c r="CA22" s="164"/>
      <c r="CB22" s="166"/>
      <c r="CC22" s="167"/>
      <c r="CD22" s="163"/>
      <c r="CE22" s="164"/>
      <c r="CF22" s="165"/>
      <c r="CG22" s="165"/>
      <c r="CH22" s="165"/>
      <c r="CI22" s="164"/>
      <c r="CJ22" s="164"/>
      <c r="CK22" s="164"/>
      <c r="CL22" s="166"/>
      <c r="CM22" s="167"/>
      <c r="CN22" s="163"/>
      <c r="CO22" s="164"/>
      <c r="CP22" s="165"/>
      <c r="CQ22" s="165"/>
      <c r="CR22" s="165"/>
      <c r="CS22" s="164"/>
      <c r="CT22" s="164"/>
      <c r="CU22" s="164"/>
      <c r="CV22" s="166"/>
      <c r="CW22" s="167"/>
      <c r="CX22" s="163"/>
      <c r="CY22" s="164"/>
      <c r="CZ22" s="165"/>
      <c r="DA22" s="165"/>
      <c r="DB22" s="165"/>
      <c r="DC22" s="164"/>
      <c r="DD22" s="164"/>
      <c r="DE22" s="164"/>
      <c r="DF22" s="166"/>
      <c r="DG22" s="167"/>
      <c r="DH22" s="163"/>
      <c r="DI22" s="164"/>
      <c r="DJ22" s="165"/>
      <c r="DK22" s="165"/>
      <c r="DL22" s="165"/>
      <c r="DM22" s="164"/>
      <c r="DN22" s="164"/>
      <c r="DO22" s="164"/>
      <c r="DP22" s="166"/>
      <c r="DQ22" s="167"/>
      <c r="DR22" s="163"/>
      <c r="DS22" s="164"/>
      <c r="DT22" s="165"/>
      <c r="DU22" s="165"/>
      <c r="DV22" s="165"/>
      <c r="DW22" s="164"/>
      <c r="DX22" s="164"/>
      <c r="DY22" s="164"/>
      <c r="DZ22" s="166"/>
      <c r="EA22" s="167"/>
      <c r="EB22" s="168">
        <f>N22+X22+AH22+AR22+BB22+BL22+BV22+CF22+CP22+CZ22+DJ22+DT22</f>
        <v>0</v>
      </c>
      <c r="EC22" s="169"/>
      <c r="ED22" s="169">
        <f>EB22-EC22</f>
        <v>0</v>
      </c>
      <c r="EE22" s="164"/>
      <c r="EF22" s="170"/>
      <c r="EG22" s="172"/>
      <c r="EH22" s="173"/>
      <c r="EI22" s="167"/>
    </row>
    <row r="23" spans="50:52" ht="20.25" thickBot="1" thickTop="1">
      <c r="AX23" s="213">
        <f>1/1*100%</f>
        <v>1</v>
      </c>
      <c r="AY23" s="214"/>
      <c r="AZ23" s="214"/>
    </row>
    <row r="24" spans="2:139" ht="46.5" customHeight="1" thickBot="1" thickTop="1">
      <c r="B24" s="14"/>
      <c r="C24" s="15"/>
      <c r="D24" s="410" t="s">
        <v>97</v>
      </c>
      <c r="E24" s="410"/>
      <c r="F24" s="410"/>
      <c r="G24" s="410"/>
      <c r="H24" s="16"/>
      <c r="I24" s="16"/>
      <c r="J24" s="15"/>
      <c r="K24" s="15"/>
      <c r="L24" s="15"/>
      <c r="M24" s="15"/>
      <c r="N24" s="56">
        <f>SUM($N18:$N22)</f>
        <v>0</v>
      </c>
      <c r="O24" s="56">
        <f>SUM($O18:$O22)</f>
        <v>0</v>
      </c>
      <c r="P24" s="57"/>
      <c r="Q24" s="15"/>
      <c r="R24" s="15"/>
      <c r="S24" s="15"/>
      <c r="T24" s="15"/>
      <c r="U24" s="15"/>
      <c r="V24" s="15"/>
      <c r="W24" s="15"/>
      <c r="X24" s="56">
        <f>SUM($X18:$X22)</f>
        <v>0</v>
      </c>
      <c r="Y24" s="56">
        <f>SUM($Y18:$Y22)</f>
        <v>0</v>
      </c>
      <c r="Z24" s="57"/>
      <c r="AA24" s="15"/>
      <c r="AB24" s="15"/>
      <c r="AC24" s="15"/>
      <c r="AD24" s="15"/>
      <c r="AE24" s="15"/>
      <c r="AF24" s="15"/>
      <c r="AG24" s="15"/>
      <c r="AH24" s="56">
        <f>SUM($AH18:$AH22)</f>
        <v>0</v>
      </c>
      <c r="AI24" s="56">
        <f>SUM(AI18:AI21)</f>
        <v>0</v>
      </c>
      <c r="AJ24" s="15"/>
      <c r="AK24" s="15"/>
      <c r="AL24" s="15"/>
      <c r="AM24" s="15"/>
      <c r="AN24" s="15"/>
      <c r="AO24" s="15"/>
      <c r="AP24" s="15"/>
      <c r="AQ24" s="15"/>
      <c r="AR24" s="56">
        <f>SUM(AR18:AR21)</f>
        <v>0</v>
      </c>
      <c r="AS24" s="56">
        <f>SUM(AS18:AS21)</f>
        <v>0</v>
      </c>
      <c r="AT24" s="15"/>
      <c r="AU24" s="15"/>
      <c r="AV24" s="15"/>
      <c r="AW24" s="15"/>
      <c r="AX24" s="215" t="s">
        <v>235</v>
      </c>
      <c r="AY24" s="318" t="s">
        <v>236</v>
      </c>
      <c r="AZ24" s="318"/>
      <c r="BA24" s="15"/>
      <c r="BB24" s="56">
        <f>SUM(BB18:BB21)</f>
        <v>0</v>
      </c>
      <c r="BC24" s="56">
        <f>SUM(BC18:BC21)</f>
        <v>0</v>
      </c>
      <c r="BD24" s="15"/>
      <c r="BE24" s="15"/>
      <c r="BF24" s="15"/>
      <c r="BG24" s="15"/>
      <c r="BH24" s="15"/>
      <c r="BI24" s="15"/>
      <c r="BJ24" s="15"/>
      <c r="BK24" s="15"/>
      <c r="BL24" s="56">
        <f>SUM(BL18:BL21)</f>
        <v>0</v>
      </c>
      <c r="BM24" s="56">
        <f>SUM(BM18:BM21)</f>
        <v>0</v>
      </c>
      <c r="BN24" s="15"/>
      <c r="BO24" s="15"/>
      <c r="BP24" s="15"/>
      <c r="BQ24" s="15"/>
      <c r="BR24" s="15"/>
      <c r="BS24" s="15"/>
      <c r="BT24" s="15"/>
      <c r="BU24" s="15"/>
      <c r="BV24" s="56">
        <f>SUM(BV18:BV21)</f>
        <v>0</v>
      </c>
      <c r="BW24" s="56">
        <f>SUM(BW18:BW21)</f>
        <v>0</v>
      </c>
      <c r="BX24" s="15"/>
      <c r="BY24" s="15"/>
      <c r="BZ24" s="15"/>
      <c r="CA24" s="15"/>
      <c r="CB24" s="15"/>
      <c r="CC24" s="15"/>
      <c r="CD24" s="15"/>
      <c r="CE24" s="15"/>
      <c r="CF24" s="56">
        <f>SUM(CF18:CF21)</f>
        <v>0</v>
      </c>
      <c r="CG24" s="56">
        <f>SUM(CG18:CG21)</f>
        <v>0</v>
      </c>
      <c r="CH24" s="15"/>
      <c r="CI24" s="15"/>
      <c r="CJ24" s="15"/>
      <c r="CK24" s="15"/>
      <c r="CL24" s="213">
        <f>2/2*100%</f>
        <v>1</v>
      </c>
      <c r="CM24" s="214"/>
      <c r="CN24" s="214"/>
      <c r="CO24" s="15"/>
      <c r="CP24" s="56">
        <f>SUM(CP18:CP21)</f>
        <v>0</v>
      </c>
      <c r="CQ24" s="56">
        <f>SUM(CQ18:CQ21)</f>
        <v>0</v>
      </c>
      <c r="CR24" s="15"/>
      <c r="CS24" s="15"/>
      <c r="CT24" s="15"/>
      <c r="CU24" s="15"/>
      <c r="CV24" s="15"/>
      <c r="CW24" s="15"/>
      <c r="CX24" s="15"/>
      <c r="CY24" s="15"/>
      <c r="CZ24" s="56">
        <f>SUM(CZ18:CZ21)</f>
        <v>0</v>
      </c>
      <c r="DA24" s="56">
        <f>SUM(DA18:DA21)</f>
        <v>0</v>
      </c>
      <c r="DB24" s="15"/>
      <c r="DC24" s="15"/>
      <c r="DD24" s="15"/>
      <c r="DE24" s="15"/>
      <c r="DF24" s="15"/>
      <c r="DG24" s="15"/>
      <c r="DH24" s="15"/>
      <c r="DI24" s="15"/>
      <c r="DJ24" s="56">
        <f>SUM(DJ18:DJ21)</f>
        <v>0</v>
      </c>
      <c r="DK24" s="56">
        <f>SUM(DK18:DK21)</f>
        <v>0</v>
      </c>
      <c r="DL24" s="15"/>
      <c r="DM24" s="15"/>
      <c r="DN24" s="15"/>
      <c r="DO24" s="15"/>
      <c r="DP24" s="15"/>
      <c r="DQ24" s="15"/>
      <c r="DR24" s="15"/>
      <c r="DS24" s="15"/>
      <c r="DT24" s="56">
        <f>SUM(DT18:DT21)</f>
        <v>0</v>
      </c>
      <c r="DU24" s="56">
        <f>SUM(DU18:DU21)</f>
        <v>0</v>
      </c>
      <c r="DV24" s="15"/>
      <c r="DW24" s="15"/>
      <c r="DX24" s="15"/>
      <c r="DY24" s="15"/>
      <c r="DZ24" s="213">
        <f>2.5/3*100%</f>
        <v>0.8333333333333334</v>
      </c>
      <c r="EA24" s="15"/>
      <c r="EB24" s="56">
        <f>SUM($EB18:$EB22)</f>
        <v>0</v>
      </c>
      <c r="EC24" s="56">
        <f>SUM(EC18:EC21)</f>
        <v>0</v>
      </c>
      <c r="ED24" s="56">
        <f>SUM(ED18:ED21)</f>
        <v>0</v>
      </c>
      <c r="EE24" s="15"/>
      <c r="EF24" s="15"/>
      <c r="EG24" s="213">
        <f>2.5/3*100%</f>
        <v>0.8333333333333334</v>
      </c>
      <c r="EH24" s="15"/>
      <c r="EI24" s="123"/>
    </row>
    <row r="25" spans="90:92" ht="42.75" customHeight="1" thickBot="1">
      <c r="CL25" s="215" t="s">
        <v>235</v>
      </c>
      <c r="CM25" s="318" t="s">
        <v>236</v>
      </c>
      <c r="CN25" s="318"/>
    </row>
    <row r="26" spans="2:130" ht="18.75" thickBot="1">
      <c r="B26" s="17" t="s">
        <v>98</v>
      </c>
      <c r="C26" s="17"/>
      <c r="D26" s="18"/>
      <c r="E26" s="18"/>
      <c r="F26" s="18"/>
      <c r="G26" s="18"/>
      <c r="H26" s="18"/>
      <c r="I26" s="18"/>
      <c r="J26" s="18"/>
      <c r="K26" s="18"/>
      <c r="L26" s="18"/>
      <c r="M26" s="18"/>
      <c r="N26" s="58"/>
      <c r="O26" s="15"/>
      <c r="P26" s="15"/>
      <c r="Q26" s="15"/>
      <c r="R26" s="15"/>
      <c r="S26" s="15"/>
      <c r="T26" s="15"/>
      <c r="U26" s="80"/>
      <c r="V26" s="81"/>
      <c r="W26" s="81"/>
      <c r="X26" s="80"/>
      <c r="Y26" s="81"/>
      <c r="Z26" s="81"/>
      <c r="AA26" s="80"/>
      <c r="AB26" s="80"/>
      <c r="AC26" s="80"/>
      <c r="AD26" s="81"/>
      <c r="AE26" s="81"/>
      <c r="AF26" s="81"/>
      <c r="AG26" s="81"/>
      <c r="AH26" s="81"/>
      <c r="AI26" s="81"/>
      <c r="AJ26" s="81"/>
      <c r="AK26" s="81"/>
      <c r="AL26" s="81"/>
      <c r="AM26" s="81"/>
      <c r="AN26" s="81"/>
      <c r="AO26" s="81"/>
      <c r="AP26" s="81"/>
      <c r="AQ26" s="81"/>
      <c r="AR26" s="81"/>
      <c r="AS26" s="81"/>
      <c r="AT26" s="81"/>
      <c r="AU26" s="80"/>
      <c r="AV26" s="80"/>
      <c r="AW26" s="80"/>
      <c r="AX26" s="81"/>
      <c r="AY26" s="81"/>
      <c r="AZ26" s="81"/>
      <c r="BA26" s="81"/>
      <c r="BB26" s="81"/>
      <c r="BC26" s="81"/>
      <c r="BD26" s="81"/>
      <c r="BE26" s="80"/>
      <c r="BF26" s="80"/>
      <c r="BG26" s="80"/>
      <c r="BH26" s="81"/>
      <c r="BI26" s="81"/>
      <c r="BJ26" s="81"/>
      <c r="BK26" s="81"/>
      <c r="BL26" s="81"/>
      <c r="BM26" s="81"/>
      <c r="BN26" s="81"/>
      <c r="BO26" s="80"/>
      <c r="BP26" s="80"/>
      <c r="BQ26" s="80"/>
      <c r="BR26" s="81"/>
      <c r="BS26" s="81"/>
      <c r="BT26" s="80"/>
      <c r="BU26" s="80"/>
      <c r="BV26" s="81"/>
      <c r="BW26" s="80"/>
      <c r="BX26" s="80"/>
      <c r="BY26" s="81"/>
      <c r="BZ26" s="81"/>
      <c r="CA26" s="81"/>
      <c r="CB26" s="81"/>
      <c r="CC26" s="86"/>
      <c r="CD26" s="80"/>
      <c r="CE26" s="80"/>
      <c r="CF26" s="81"/>
      <c r="CG26" s="81"/>
      <c r="CH26" s="86"/>
      <c r="CI26" s="81"/>
      <c r="CJ26" s="81"/>
      <c r="CK26" s="81"/>
      <c r="CL26" s="81"/>
      <c r="CM26" s="86"/>
      <c r="CN26" s="80"/>
      <c r="CO26" s="80"/>
      <c r="CP26" s="81"/>
      <c r="CQ26" s="86"/>
      <c r="CR26" s="80"/>
      <c r="CS26" s="81"/>
      <c r="CT26" s="81"/>
      <c r="CU26" s="81"/>
      <c r="CV26" s="81"/>
      <c r="CW26" s="86"/>
      <c r="CX26" s="80"/>
      <c r="CY26" s="80"/>
      <c r="CZ26" s="81"/>
      <c r="DA26" s="81"/>
      <c r="DB26" s="81"/>
      <c r="DC26" s="81"/>
      <c r="DD26" s="81"/>
      <c r="DE26" s="81"/>
      <c r="DF26" s="81"/>
      <c r="DG26" s="86"/>
      <c r="DH26" s="80"/>
      <c r="DI26" s="80"/>
      <c r="DJ26" s="81"/>
      <c r="DK26" s="81"/>
      <c r="DL26" s="86"/>
      <c r="DM26" s="81"/>
      <c r="DN26" s="81"/>
      <c r="DO26" s="86"/>
      <c r="DP26" s="81"/>
      <c r="DQ26" s="86"/>
      <c r="DR26" s="80"/>
      <c r="DS26" s="80"/>
      <c r="DT26" s="81"/>
      <c r="DU26" s="86"/>
      <c r="DV26" s="80"/>
      <c r="DW26" s="81"/>
      <c r="DX26" s="81"/>
      <c r="DY26" s="81"/>
      <c r="DZ26" s="81"/>
    </row>
    <row r="28" spans="2:139" ht="17.25">
      <c r="B28" s="19"/>
      <c r="C28" s="20"/>
      <c r="D28" s="20"/>
      <c r="E28" s="20"/>
      <c r="F28" s="20"/>
      <c r="G28" s="20"/>
      <c r="H28" s="20"/>
      <c r="I28" s="20"/>
      <c r="J28" s="20"/>
      <c r="K28" s="59"/>
      <c r="L28" s="59"/>
      <c r="M28" s="60"/>
      <c r="N28" s="60"/>
      <c r="O28" s="60"/>
      <c r="P28" s="60"/>
      <c r="Q28" s="60"/>
      <c r="R28" s="60"/>
      <c r="S28" s="60"/>
      <c r="T28" s="20"/>
      <c r="U28" s="20"/>
      <c r="V28" s="20"/>
      <c r="W28" s="20"/>
      <c r="X28" s="60"/>
      <c r="Y28" s="60"/>
      <c r="Z28" s="60"/>
      <c r="AA28" s="20"/>
      <c r="AB28" s="20"/>
      <c r="AC28" s="20"/>
      <c r="AD28" s="20"/>
      <c r="AE28" s="20"/>
      <c r="AF28" s="20"/>
      <c r="AG28" s="20"/>
      <c r="AH28" s="60"/>
      <c r="AI28" s="60"/>
      <c r="AJ28" s="60"/>
      <c r="AK28" s="20"/>
      <c r="AL28" s="20"/>
      <c r="AM28" s="20"/>
      <c r="AN28" s="20"/>
      <c r="AO28" s="20"/>
      <c r="AP28" s="20"/>
      <c r="AQ28" s="20"/>
      <c r="AR28" s="60"/>
      <c r="AS28" s="60"/>
      <c r="AT28" s="60"/>
      <c r="AU28" s="20"/>
      <c r="AV28" s="20"/>
      <c r="AW28" s="20"/>
      <c r="AX28" s="20"/>
      <c r="AY28" s="20"/>
      <c r="AZ28" s="20"/>
      <c r="BA28" s="20"/>
      <c r="BB28" s="60"/>
      <c r="BC28" s="60"/>
      <c r="BD28" s="60"/>
      <c r="BE28" s="20"/>
      <c r="BF28" s="20"/>
      <c r="BG28" s="20"/>
      <c r="BH28" s="20"/>
      <c r="BI28" s="20"/>
      <c r="BJ28" s="20"/>
      <c r="BK28" s="20"/>
      <c r="BL28" s="60"/>
      <c r="BM28" s="60"/>
      <c r="BN28" s="60"/>
      <c r="BO28" s="20"/>
      <c r="BP28" s="20"/>
      <c r="BQ28" s="20"/>
      <c r="BR28" s="20"/>
      <c r="BS28" s="20"/>
      <c r="BT28" s="20"/>
      <c r="BU28" s="20"/>
      <c r="BV28" s="60"/>
      <c r="BW28" s="60"/>
      <c r="BX28" s="60"/>
      <c r="BY28" s="20"/>
      <c r="BZ28" s="20"/>
      <c r="CA28" s="20"/>
      <c r="CB28" s="20"/>
      <c r="CC28" s="20"/>
      <c r="CD28" s="20"/>
      <c r="CE28" s="20"/>
      <c r="CF28" s="60"/>
      <c r="CG28" s="60"/>
      <c r="CH28" s="60"/>
      <c r="CI28" s="20"/>
      <c r="CJ28" s="20"/>
      <c r="CK28" s="20"/>
      <c r="CL28" s="20"/>
      <c r="CM28" s="20"/>
      <c r="CN28" s="20"/>
      <c r="CO28" s="20"/>
      <c r="CP28" s="60"/>
      <c r="CQ28" s="60"/>
      <c r="CR28" s="60"/>
      <c r="CS28" s="20"/>
      <c r="CT28" s="20"/>
      <c r="CU28" s="20"/>
      <c r="CV28" s="20"/>
      <c r="CW28" s="20"/>
      <c r="CX28" s="20"/>
      <c r="CY28" s="20"/>
      <c r="CZ28" s="60"/>
      <c r="DA28" s="60"/>
      <c r="DB28" s="60"/>
      <c r="DC28" s="20"/>
      <c r="DD28" s="20"/>
      <c r="DE28" s="20"/>
      <c r="DF28" s="20"/>
      <c r="DG28" s="20"/>
      <c r="DH28" s="20"/>
      <c r="DI28" s="20"/>
      <c r="DJ28" s="60"/>
      <c r="DK28" s="60"/>
      <c r="DL28" s="60"/>
      <c r="DM28" s="20"/>
      <c r="DN28" s="20"/>
      <c r="DO28" s="20"/>
      <c r="DP28" s="20"/>
      <c r="DQ28" s="20"/>
      <c r="DR28" s="20"/>
      <c r="DS28" s="20"/>
      <c r="DT28" s="60"/>
      <c r="DU28" s="60"/>
      <c r="DV28" s="60"/>
      <c r="DW28" s="20"/>
      <c r="DX28" s="20"/>
      <c r="DY28" s="20"/>
      <c r="DZ28" s="20"/>
      <c r="EA28" s="20"/>
      <c r="EB28" s="20"/>
      <c r="EC28" s="20"/>
      <c r="ED28" s="20"/>
      <c r="EE28" s="20"/>
      <c r="EF28" s="20"/>
      <c r="EG28" s="20"/>
      <c r="EH28" s="20"/>
      <c r="EI28" s="124"/>
    </row>
    <row r="29" spans="2:139" ht="17.25">
      <c r="B29" s="405" t="s">
        <v>99</v>
      </c>
      <c r="C29" s="406"/>
      <c r="D29" s="406"/>
      <c r="E29" s="406"/>
      <c r="F29" s="406"/>
      <c r="G29" s="406" t="s">
        <v>100</v>
      </c>
      <c r="H29" s="406"/>
      <c r="I29" s="406"/>
      <c r="J29" s="406"/>
      <c r="K29" s="406"/>
      <c r="L29" s="61" t="s">
        <v>101</v>
      </c>
      <c r="M29" s="62"/>
      <c r="N29" s="63"/>
      <c r="O29" s="63"/>
      <c r="P29" s="63"/>
      <c r="Q29" s="82"/>
      <c r="R29" s="82"/>
      <c r="S29" s="82"/>
      <c r="T29" s="82"/>
      <c r="U29" s="82"/>
      <c r="V29" s="62"/>
      <c r="W29" s="63"/>
      <c r="X29" s="63"/>
      <c r="Y29" s="63"/>
      <c r="Z29" s="63"/>
      <c r="AA29" s="82"/>
      <c r="AB29" s="82"/>
      <c r="AC29" s="82"/>
      <c r="AD29" s="82"/>
      <c r="AE29" s="82"/>
      <c r="AF29" s="63"/>
      <c r="AG29" s="62"/>
      <c r="AH29" s="63"/>
      <c r="AI29" s="63"/>
      <c r="AJ29" s="63"/>
      <c r="AK29" s="82"/>
      <c r="AL29" s="82"/>
      <c r="AM29" s="82"/>
      <c r="AN29" s="82"/>
      <c r="AO29" s="82"/>
      <c r="AP29" s="62"/>
      <c r="AQ29" s="62"/>
      <c r="AR29" s="63"/>
      <c r="AS29" s="63"/>
      <c r="AT29" s="63"/>
      <c r="AU29" s="82"/>
      <c r="AV29" s="82"/>
      <c r="AW29" s="82"/>
      <c r="AX29" s="82"/>
      <c r="AY29" s="82"/>
      <c r="AZ29" s="62"/>
      <c r="BA29" s="62"/>
      <c r="BB29" s="63"/>
      <c r="BC29" s="63"/>
      <c r="BD29" s="63"/>
      <c r="BE29" s="82"/>
      <c r="BF29" s="82"/>
      <c r="BG29" s="82"/>
      <c r="BH29" s="82"/>
      <c r="BI29" s="82"/>
      <c r="BJ29" s="62"/>
      <c r="BK29" s="62"/>
      <c r="BL29" s="63"/>
      <c r="BM29" s="63"/>
      <c r="BN29" s="63"/>
      <c r="BO29" s="82"/>
      <c r="BP29" s="82"/>
      <c r="BQ29" s="82"/>
      <c r="BR29" s="82"/>
      <c r="BS29" s="82"/>
      <c r="BT29" s="62"/>
      <c r="BU29" s="62"/>
      <c r="BV29" s="63"/>
      <c r="BW29" s="63"/>
      <c r="BX29" s="63"/>
      <c r="BY29" s="82"/>
      <c r="BZ29" s="82"/>
      <c r="CA29" s="82"/>
      <c r="CB29" s="82"/>
      <c r="CC29" s="82"/>
      <c r="CD29" s="62"/>
      <c r="CE29" s="62"/>
      <c r="CF29" s="63"/>
      <c r="CG29" s="63"/>
      <c r="CH29" s="63"/>
      <c r="CI29" s="82"/>
      <c r="CJ29" s="82"/>
      <c r="CK29" s="82"/>
      <c r="CL29" s="82"/>
      <c r="CM29" s="82"/>
      <c r="CN29" s="62"/>
      <c r="CO29" s="62"/>
      <c r="CP29" s="63"/>
      <c r="CQ29" s="63"/>
      <c r="CR29" s="63"/>
      <c r="CS29" s="82"/>
      <c r="CT29" s="82"/>
      <c r="CU29" s="82"/>
      <c r="CV29" s="82"/>
      <c r="CW29" s="82"/>
      <c r="CX29" s="62"/>
      <c r="CY29" s="62"/>
      <c r="CZ29" s="63"/>
      <c r="DA29" s="63"/>
      <c r="DB29" s="63"/>
      <c r="DC29" s="82"/>
      <c r="DD29" s="82"/>
      <c r="DE29" s="82"/>
      <c r="DF29" s="82"/>
      <c r="DG29" s="82"/>
      <c r="DH29" s="62"/>
      <c r="DI29" s="62"/>
      <c r="DJ29" s="63"/>
      <c r="DK29" s="63"/>
      <c r="DL29" s="63"/>
      <c r="DM29" s="82"/>
      <c r="DN29" s="82"/>
      <c r="DO29" s="82"/>
      <c r="DP29" s="82"/>
      <c r="DQ29" s="82"/>
      <c r="DR29" s="62"/>
      <c r="DS29" s="62"/>
      <c r="DT29" s="63"/>
      <c r="DU29" s="63"/>
      <c r="DV29" s="63"/>
      <c r="DW29" s="82"/>
      <c r="DX29" s="82"/>
      <c r="DY29" s="82"/>
      <c r="DZ29" s="82"/>
      <c r="EA29" s="82"/>
      <c r="EB29" s="62"/>
      <c r="EC29" s="62"/>
      <c r="ED29" s="62"/>
      <c r="EE29" s="62"/>
      <c r="EF29" s="62"/>
      <c r="EG29" s="62"/>
      <c r="EH29" s="62"/>
      <c r="EI29" s="125"/>
    </row>
    <row r="30" spans="2:139" ht="17.25">
      <c r="B30" s="21"/>
      <c r="C30" s="22"/>
      <c r="D30" s="23"/>
      <c r="E30" s="23"/>
      <c r="F30" s="24"/>
      <c r="G30" s="22"/>
      <c r="H30" s="22"/>
      <c r="I30" s="22"/>
      <c r="J30" s="61"/>
      <c r="K30" s="61"/>
      <c r="L30" s="61"/>
      <c r="M30" s="64"/>
      <c r="N30" s="65"/>
      <c r="O30" s="65"/>
      <c r="P30" s="65"/>
      <c r="Q30" s="399"/>
      <c r="R30" s="399"/>
      <c r="S30" s="399"/>
      <c r="T30" s="399"/>
      <c r="U30" s="399"/>
      <c r="V30" s="62"/>
      <c r="W30" s="62"/>
      <c r="X30" s="65"/>
      <c r="Y30" s="65"/>
      <c r="Z30" s="65"/>
      <c r="AA30" s="399"/>
      <c r="AB30" s="399"/>
      <c r="AC30" s="399"/>
      <c r="AD30" s="399"/>
      <c r="AE30" s="399"/>
      <c r="AF30" s="62"/>
      <c r="AG30" s="62"/>
      <c r="AH30" s="65"/>
      <c r="AI30" s="65"/>
      <c r="AJ30" s="65"/>
      <c r="AK30" s="399"/>
      <c r="AL30" s="399"/>
      <c r="AM30" s="399"/>
      <c r="AN30" s="399"/>
      <c r="AO30" s="399"/>
      <c r="AP30" s="62"/>
      <c r="AQ30" s="62"/>
      <c r="AR30" s="65"/>
      <c r="AS30" s="65"/>
      <c r="AT30" s="65"/>
      <c r="AU30" s="399"/>
      <c r="AV30" s="399"/>
      <c r="AW30" s="399"/>
      <c r="AX30" s="399"/>
      <c r="AY30" s="399"/>
      <c r="AZ30" s="62"/>
      <c r="BA30" s="62"/>
      <c r="BB30" s="65"/>
      <c r="BC30" s="65"/>
      <c r="BD30" s="65"/>
      <c r="BE30" s="399"/>
      <c r="BF30" s="399"/>
      <c r="BG30" s="399"/>
      <c r="BH30" s="399"/>
      <c r="BI30" s="399"/>
      <c r="BJ30" s="62"/>
      <c r="BK30" s="62"/>
      <c r="BL30" s="65"/>
      <c r="BM30" s="65"/>
      <c r="BN30" s="65"/>
      <c r="BO30" s="399"/>
      <c r="BP30" s="399"/>
      <c r="BQ30" s="399"/>
      <c r="BR30" s="399"/>
      <c r="BS30" s="399"/>
      <c r="BT30" s="62"/>
      <c r="BU30" s="62"/>
      <c r="BV30" s="65"/>
      <c r="BW30" s="65"/>
      <c r="BX30" s="65"/>
      <c r="BY30" s="399"/>
      <c r="BZ30" s="399"/>
      <c r="CA30" s="399"/>
      <c r="CB30" s="399"/>
      <c r="CC30" s="399"/>
      <c r="CD30" s="62"/>
      <c r="CE30" s="62"/>
      <c r="CF30" s="65"/>
      <c r="CG30" s="65"/>
      <c r="CH30" s="65"/>
      <c r="CI30" s="399"/>
      <c r="CJ30" s="399"/>
      <c r="CK30" s="399"/>
      <c r="CL30" s="399"/>
      <c r="CM30" s="399"/>
      <c r="CN30" s="62"/>
      <c r="CO30" s="62"/>
      <c r="CP30" s="65"/>
      <c r="CQ30" s="65"/>
      <c r="CR30" s="65"/>
      <c r="CS30" s="399"/>
      <c r="CT30" s="399"/>
      <c r="CU30" s="399"/>
      <c r="CV30" s="399"/>
      <c r="CW30" s="399"/>
      <c r="CX30" s="62"/>
      <c r="CY30" s="62"/>
      <c r="CZ30" s="65"/>
      <c r="DA30" s="65"/>
      <c r="DB30" s="65"/>
      <c r="DC30" s="399"/>
      <c r="DD30" s="399"/>
      <c r="DE30" s="399"/>
      <c r="DF30" s="399"/>
      <c r="DG30" s="399"/>
      <c r="DH30" s="62"/>
      <c r="DI30" s="62"/>
      <c r="DJ30" s="65"/>
      <c r="DK30" s="65"/>
      <c r="DL30" s="65"/>
      <c r="DM30" s="399"/>
      <c r="DN30" s="399"/>
      <c r="DO30" s="399"/>
      <c r="DP30" s="399"/>
      <c r="DQ30" s="399"/>
      <c r="DR30" s="62"/>
      <c r="DS30" s="62"/>
      <c r="DT30" s="65"/>
      <c r="DU30" s="65"/>
      <c r="DV30" s="65"/>
      <c r="DW30" s="399"/>
      <c r="DX30" s="399"/>
      <c r="DY30" s="399"/>
      <c r="DZ30" s="399"/>
      <c r="EA30" s="399"/>
      <c r="EB30" s="62"/>
      <c r="EC30" s="62"/>
      <c r="ED30" s="62"/>
      <c r="EE30" s="62"/>
      <c r="EF30" s="62"/>
      <c r="EG30" s="62"/>
      <c r="EH30" s="62"/>
      <c r="EI30" s="125"/>
    </row>
    <row r="31" spans="2:139" ht="17.25">
      <c r="B31" s="21"/>
      <c r="C31" s="22"/>
      <c r="D31" s="23"/>
      <c r="E31" s="23"/>
      <c r="F31" s="24"/>
      <c r="G31" s="22"/>
      <c r="H31" s="22"/>
      <c r="I31" s="22"/>
      <c r="J31" s="62"/>
      <c r="K31" s="66"/>
      <c r="L31" s="66"/>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125"/>
    </row>
    <row r="32" spans="2:139" ht="17.25">
      <c r="B32" s="400" t="s">
        <v>193</v>
      </c>
      <c r="C32" s="401"/>
      <c r="D32" s="401"/>
      <c r="E32" s="401"/>
      <c r="F32" s="401"/>
      <c r="G32" s="401" t="s">
        <v>102</v>
      </c>
      <c r="H32" s="401"/>
      <c r="I32" s="401"/>
      <c r="J32" s="401"/>
      <c r="K32" s="401"/>
      <c r="L32" s="61" t="s">
        <v>103</v>
      </c>
      <c r="M32" s="62"/>
      <c r="N32" s="63"/>
      <c r="O32" s="63"/>
      <c r="P32" s="63"/>
      <c r="Q32" s="82"/>
      <c r="R32" s="82"/>
      <c r="S32" s="82"/>
      <c r="T32" s="82"/>
      <c r="U32" s="82"/>
      <c r="V32" s="62"/>
      <c r="W32" s="63"/>
      <c r="X32" s="63"/>
      <c r="Y32" s="63"/>
      <c r="Z32" s="63"/>
      <c r="AA32" s="82"/>
      <c r="AB32" s="82"/>
      <c r="AC32" s="82"/>
      <c r="AD32" s="82"/>
      <c r="AE32" s="82"/>
      <c r="AF32" s="63"/>
      <c r="AG32" s="62"/>
      <c r="AH32" s="63"/>
      <c r="AI32" s="63"/>
      <c r="AJ32" s="63"/>
      <c r="AK32" s="82"/>
      <c r="AL32" s="82"/>
      <c r="AM32" s="82"/>
      <c r="AN32" s="82"/>
      <c r="AO32" s="82"/>
      <c r="AP32" s="62"/>
      <c r="AQ32" s="62"/>
      <c r="AR32" s="63"/>
      <c r="AS32" s="63"/>
      <c r="AT32" s="63"/>
      <c r="AU32" s="82"/>
      <c r="AV32" s="82"/>
      <c r="AW32" s="82"/>
      <c r="AX32" s="82"/>
      <c r="AY32" s="82"/>
      <c r="AZ32" s="62"/>
      <c r="BA32" s="62"/>
      <c r="BB32" s="63"/>
      <c r="BC32" s="63"/>
      <c r="BD32" s="63"/>
      <c r="BE32" s="82"/>
      <c r="BF32" s="82"/>
      <c r="BG32" s="82"/>
      <c r="BH32" s="82"/>
      <c r="BI32" s="82"/>
      <c r="BJ32" s="62"/>
      <c r="BK32" s="62"/>
      <c r="BL32" s="63"/>
      <c r="BM32" s="63"/>
      <c r="BN32" s="63"/>
      <c r="BO32" s="82"/>
      <c r="BP32" s="82"/>
      <c r="BQ32" s="82"/>
      <c r="BR32" s="82"/>
      <c r="BS32" s="82"/>
      <c r="BT32" s="62"/>
      <c r="BU32" s="62"/>
      <c r="BV32" s="63"/>
      <c r="BW32" s="63"/>
      <c r="BX32" s="63"/>
      <c r="BY32" s="82"/>
      <c r="BZ32" s="82"/>
      <c r="CA32" s="82"/>
      <c r="CB32" s="82"/>
      <c r="CC32" s="82"/>
      <c r="CD32" s="62"/>
      <c r="CE32" s="62"/>
      <c r="CF32" s="63"/>
      <c r="CG32" s="63"/>
      <c r="CH32" s="63"/>
      <c r="CI32" s="82"/>
      <c r="CJ32" s="82"/>
      <c r="CK32" s="82"/>
      <c r="CL32" s="82"/>
      <c r="CM32" s="82"/>
      <c r="CN32" s="62"/>
      <c r="CO32" s="62"/>
      <c r="CP32" s="63"/>
      <c r="CQ32" s="63"/>
      <c r="CR32" s="63"/>
      <c r="CS32" s="82"/>
      <c r="CT32" s="82"/>
      <c r="CU32" s="82"/>
      <c r="CV32" s="82"/>
      <c r="CW32" s="82"/>
      <c r="CX32" s="62"/>
      <c r="CY32" s="62"/>
      <c r="CZ32" s="63"/>
      <c r="DA32" s="63"/>
      <c r="DB32" s="63"/>
      <c r="DC32" s="82"/>
      <c r="DD32" s="82"/>
      <c r="DE32" s="82"/>
      <c r="DF32" s="82"/>
      <c r="DG32" s="82"/>
      <c r="DH32" s="62"/>
      <c r="DI32" s="62"/>
      <c r="DJ32" s="63"/>
      <c r="DK32" s="63"/>
      <c r="DL32" s="63"/>
      <c r="DM32" s="82"/>
      <c r="DN32" s="82"/>
      <c r="DO32" s="82"/>
      <c r="DP32" s="82"/>
      <c r="DQ32" s="82"/>
      <c r="DR32" s="62"/>
      <c r="DS32" s="62"/>
      <c r="DT32" s="63"/>
      <c r="DU32" s="63"/>
      <c r="DV32" s="63"/>
      <c r="DW32" s="82"/>
      <c r="DX32" s="82"/>
      <c r="DY32" s="82"/>
      <c r="DZ32" s="82"/>
      <c r="EA32" s="82"/>
      <c r="EB32" s="62"/>
      <c r="EC32" s="62"/>
      <c r="ED32" s="62"/>
      <c r="EE32" s="62"/>
      <c r="EF32" s="62"/>
      <c r="EG32" s="62"/>
      <c r="EH32" s="62"/>
      <c r="EI32" s="125"/>
    </row>
    <row r="33" spans="2:139" ht="17.25">
      <c r="B33" s="402" t="s">
        <v>49</v>
      </c>
      <c r="C33" s="403"/>
      <c r="D33" s="403"/>
      <c r="E33" s="403"/>
      <c r="F33" s="403"/>
      <c r="G33" s="403" t="s">
        <v>104</v>
      </c>
      <c r="H33" s="403"/>
      <c r="I33" s="403"/>
      <c r="J33" s="403"/>
      <c r="K33" s="403"/>
      <c r="L33" s="67"/>
      <c r="M33" s="68"/>
      <c r="N33" s="68"/>
      <c r="O33" s="68"/>
      <c r="P33" s="68"/>
      <c r="Q33" s="404"/>
      <c r="R33" s="404"/>
      <c r="S33" s="404"/>
      <c r="T33" s="404"/>
      <c r="U33" s="404"/>
      <c r="V33" s="83"/>
      <c r="W33" s="83"/>
      <c r="X33" s="68"/>
      <c r="Y33" s="68"/>
      <c r="Z33" s="68"/>
      <c r="AA33" s="83"/>
      <c r="AB33" s="83"/>
      <c r="AC33" s="83"/>
      <c r="AD33" s="83"/>
      <c r="AE33" s="83"/>
      <c r="AF33" s="83"/>
      <c r="AG33" s="83"/>
      <c r="AH33" s="68"/>
      <c r="AI33" s="68"/>
      <c r="AJ33" s="68"/>
      <c r="AK33" s="83"/>
      <c r="AL33" s="83"/>
      <c r="AM33" s="83"/>
      <c r="AN33" s="83"/>
      <c r="AO33" s="83"/>
      <c r="AP33" s="83"/>
      <c r="AQ33" s="83"/>
      <c r="AR33" s="68"/>
      <c r="AS33" s="68"/>
      <c r="AT33" s="68"/>
      <c r="AU33" s="83"/>
      <c r="AV33" s="83"/>
      <c r="AW33" s="83"/>
      <c r="AX33" s="83"/>
      <c r="AY33" s="83"/>
      <c r="AZ33" s="83"/>
      <c r="BA33" s="83"/>
      <c r="BB33" s="68"/>
      <c r="BC33" s="68"/>
      <c r="BD33" s="68"/>
      <c r="BE33" s="83"/>
      <c r="BF33" s="83"/>
      <c r="BG33" s="83"/>
      <c r="BH33" s="83"/>
      <c r="BI33" s="83"/>
      <c r="BJ33" s="83"/>
      <c r="BK33" s="83"/>
      <c r="BL33" s="68"/>
      <c r="BM33" s="68"/>
      <c r="BN33" s="68"/>
      <c r="BO33" s="83"/>
      <c r="BP33" s="83"/>
      <c r="BQ33" s="83"/>
      <c r="BR33" s="83"/>
      <c r="BS33" s="83"/>
      <c r="BT33" s="83"/>
      <c r="BU33" s="83"/>
      <c r="BV33" s="68"/>
      <c r="BW33" s="68"/>
      <c r="BX33" s="68"/>
      <c r="BY33" s="83"/>
      <c r="BZ33" s="83"/>
      <c r="CA33" s="83"/>
      <c r="CB33" s="83"/>
      <c r="CC33" s="83"/>
      <c r="CD33" s="83"/>
      <c r="CE33" s="83"/>
      <c r="CF33" s="68"/>
      <c r="CG33" s="68"/>
      <c r="CH33" s="68"/>
      <c r="CI33" s="83"/>
      <c r="CJ33" s="83"/>
      <c r="CK33" s="83"/>
      <c r="CL33" s="83"/>
      <c r="CM33" s="83"/>
      <c r="CN33" s="83"/>
      <c r="CO33" s="83"/>
      <c r="CP33" s="68"/>
      <c r="CQ33" s="68"/>
      <c r="CR33" s="68"/>
      <c r="CS33" s="83"/>
      <c r="CT33" s="83"/>
      <c r="CU33" s="83"/>
      <c r="CV33" s="83"/>
      <c r="CW33" s="83"/>
      <c r="CX33" s="83"/>
      <c r="CY33" s="83"/>
      <c r="CZ33" s="68"/>
      <c r="DA33" s="68"/>
      <c r="DB33" s="68"/>
      <c r="DC33" s="83"/>
      <c r="DD33" s="83"/>
      <c r="DE33" s="83"/>
      <c r="DF33" s="83"/>
      <c r="DG33" s="83"/>
      <c r="DH33" s="83"/>
      <c r="DI33" s="83"/>
      <c r="DJ33" s="68"/>
      <c r="DK33" s="68"/>
      <c r="DL33" s="68"/>
      <c r="DM33" s="83"/>
      <c r="DN33" s="83"/>
      <c r="DO33" s="83"/>
      <c r="DP33" s="83"/>
      <c r="DQ33" s="83"/>
      <c r="DR33" s="83"/>
      <c r="DS33" s="83"/>
      <c r="DT33" s="68"/>
      <c r="DU33" s="68"/>
      <c r="DV33" s="68"/>
      <c r="DW33" s="83"/>
      <c r="DX33" s="83"/>
      <c r="DY33" s="83"/>
      <c r="DZ33" s="83"/>
      <c r="EA33" s="83"/>
      <c r="EB33" s="83"/>
      <c r="EC33" s="83"/>
      <c r="ED33" s="83"/>
      <c r="EE33" s="83"/>
      <c r="EF33" s="83"/>
      <c r="EG33" s="83"/>
      <c r="EH33" s="83"/>
      <c r="EI33" s="126"/>
    </row>
    <row r="34" spans="110:112" ht="16.5">
      <c r="DF34" s="81"/>
      <c r="DG34" s="81"/>
      <c r="DH34" s="81"/>
    </row>
    <row r="37" ht="16.5"/>
    <row r="38" ht="16.5"/>
  </sheetData>
  <sheetProtection/>
  <mergeCells count="156">
    <mergeCell ref="CM25:CN25"/>
    <mergeCell ref="AG3:AM3"/>
    <mergeCell ref="AG4:AM4"/>
    <mergeCell ref="AG5:AM5"/>
    <mergeCell ref="AG6:AM6"/>
    <mergeCell ref="B7:U7"/>
    <mergeCell ref="B8:U8"/>
    <mergeCell ref="J3:AF6"/>
    <mergeCell ref="B3:F6"/>
    <mergeCell ref="G3:I6"/>
    <mergeCell ref="J12:U12"/>
    <mergeCell ref="V12:AE12"/>
    <mergeCell ref="AF12:AO12"/>
    <mergeCell ref="AP12:AY12"/>
    <mergeCell ref="AZ12:BI12"/>
    <mergeCell ref="BJ12:BS12"/>
    <mergeCell ref="BT12:BY12"/>
    <mergeCell ref="CA12:CI12"/>
    <mergeCell ref="CK12:CS12"/>
    <mergeCell ref="CU12:DC12"/>
    <mergeCell ref="DE12:DM12"/>
    <mergeCell ref="DO12:DW12"/>
    <mergeCell ref="DY12:EF12"/>
    <mergeCell ref="EG12:EI12"/>
    <mergeCell ref="J13:U13"/>
    <mergeCell ref="V13:AE13"/>
    <mergeCell ref="J15:K15"/>
    <mergeCell ref="L15:U15"/>
    <mergeCell ref="V15:AE15"/>
    <mergeCell ref="AF15:AO15"/>
    <mergeCell ref="AP15:AY15"/>
    <mergeCell ref="AZ15:BI15"/>
    <mergeCell ref="BJ15:BS15"/>
    <mergeCell ref="BT15:CC15"/>
    <mergeCell ref="CD15:CM15"/>
    <mergeCell ref="CN15:CW15"/>
    <mergeCell ref="CX15:DG15"/>
    <mergeCell ref="DH15:DQ15"/>
    <mergeCell ref="DR15:EA15"/>
    <mergeCell ref="EB15:ED15"/>
    <mergeCell ref="EE15:EF15"/>
    <mergeCell ref="EH15:EI15"/>
    <mergeCell ref="N16:P16"/>
    <mergeCell ref="Q16:S16"/>
    <mergeCell ref="X16:Z16"/>
    <mergeCell ref="AA16:AC16"/>
    <mergeCell ref="AH16:AJ16"/>
    <mergeCell ref="AK16:AM16"/>
    <mergeCell ref="BE16:BG16"/>
    <mergeCell ref="BL16:BN16"/>
    <mergeCell ref="BO16:BQ16"/>
    <mergeCell ref="BH16:BH17"/>
    <mergeCell ref="BI16:BI17"/>
    <mergeCell ref="BJ16:BJ17"/>
    <mergeCell ref="BK16:BK17"/>
    <mergeCell ref="CF16:CH16"/>
    <mergeCell ref="CI16:CK16"/>
    <mergeCell ref="CP16:CR16"/>
    <mergeCell ref="CS16:CU16"/>
    <mergeCell ref="CD16:CD17"/>
    <mergeCell ref="CE16:CE17"/>
    <mergeCell ref="CL16:CL17"/>
    <mergeCell ref="CM16:CM17"/>
    <mergeCell ref="CN16:CN17"/>
    <mergeCell ref="CO16:CO17"/>
    <mergeCell ref="D22:G22"/>
    <mergeCell ref="D24:G24"/>
    <mergeCell ref="CZ16:DB16"/>
    <mergeCell ref="DC16:DE16"/>
    <mergeCell ref="DJ16:DL16"/>
    <mergeCell ref="DM16:DO16"/>
    <mergeCell ref="DF16:DF17"/>
    <mergeCell ref="DG16:DG17"/>
    <mergeCell ref="DH16:DH17"/>
    <mergeCell ref="DI16:DI17"/>
    <mergeCell ref="CI30:CM30"/>
    <mergeCell ref="CS30:CW30"/>
    <mergeCell ref="DC30:DG30"/>
    <mergeCell ref="B29:F29"/>
    <mergeCell ref="G29:K29"/>
    <mergeCell ref="Q30:U30"/>
    <mergeCell ref="AA30:AE30"/>
    <mergeCell ref="AK30:AO30"/>
    <mergeCell ref="AU30:AY30"/>
    <mergeCell ref="DM30:DQ30"/>
    <mergeCell ref="DW30:EA30"/>
    <mergeCell ref="B32:F32"/>
    <mergeCell ref="G32:K32"/>
    <mergeCell ref="B33:F33"/>
    <mergeCell ref="G33:K33"/>
    <mergeCell ref="Q33:U33"/>
    <mergeCell ref="BE30:BI30"/>
    <mergeCell ref="BO30:BS30"/>
    <mergeCell ref="BY30:CC30"/>
    <mergeCell ref="B18:B21"/>
    <mergeCell ref="C18:C21"/>
    <mergeCell ref="H15:H17"/>
    <mergeCell ref="I15:I17"/>
    <mergeCell ref="J16:J17"/>
    <mergeCell ref="K16:K17"/>
    <mergeCell ref="E18:G18"/>
    <mergeCell ref="E19:G19"/>
    <mergeCell ref="E20:G20"/>
    <mergeCell ref="E21:G21"/>
    <mergeCell ref="L16:L17"/>
    <mergeCell ref="M16:M17"/>
    <mergeCell ref="T16:T17"/>
    <mergeCell ref="U16:U17"/>
    <mergeCell ref="V16:V17"/>
    <mergeCell ref="W16:W17"/>
    <mergeCell ref="AD16:AD17"/>
    <mergeCell ref="AE16:AE17"/>
    <mergeCell ref="AF16:AF17"/>
    <mergeCell ref="AG16:AG17"/>
    <mergeCell ref="AN16:AN17"/>
    <mergeCell ref="AO16:AO17"/>
    <mergeCell ref="BY16:CA16"/>
    <mergeCell ref="AP16:AP17"/>
    <mergeCell ref="AQ16:AQ17"/>
    <mergeCell ref="AX16:AX17"/>
    <mergeCell ref="AY16:AY17"/>
    <mergeCell ref="AZ16:AZ17"/>
    <mergeCell ref="BA16:BA17"/>
    <mergeCell ref="AR16:AT16"/>
    <mergeCell ref="AU16:AW16"/>
    <mergeCell ref="BB16:BD16"/>
    <mergeCell ref="CY16:CY17"/>
    <mergeCell ref="DP16:DP17"/>
    <mergeCell ref="DQ16:DQ17"/>
    <mergeCell ref="BR16:BR17"/>
    <mergeCell ref="BS16:BS17"/>
    <mergeCell ref="BT16:BT17"/>
    <mergeCell ref="BU16:BU17"/>
    <mergeCell ref="CB16:CB17"/>
    <mergeCell ref="CC16:CC17"/>
    <mergeCell ref="BV16:BX16"/>
    <mergeCell ref="B10:I11"/>
    <mergeCell ref="D15:G17"/>
    <mergeCell ref="J10:EI11"/>
    <mergeCell ref="B15:C17"/>
    <mergeCell ref="B12:I13"/>
    <mergeCell ref="DR16:DR17"/>
    <mergeCell ref="DS16:DS17"/>
    <mergeCell ref="DZ16:DZ17"/>
    <mergeCell ref="EA16:EA17"/>
    <mergeCell ref="DT16:DV16"/>
    <mergeCell ref="AY24:AZ24"/>
    <mergeCell ref="EB16:EB17"/>
    <mergeCell ref="EC16:EC17"/>
    <mergeCell ref="ED16:ED17"/>
    <mergeCell ref="EE16:EE17"/>
    <mergeCell ref="EF16:EF17"/>
    <mergeCell ref="DW16:DY16"/>
    <mergeCell ref="CV16:CV17"/>
    <mergeCell ref="CW16:CW17"/>
    <mergeCell ref="CX16:CX17"/>
  </mergeCells>
  <printOptions horizontalCentered="1"/>
  <pageMargins left="0.4326388888888889" right="0.23402777777777778" top="0" bottom="0" header="0.3125" footer="0.3125"/>
  <pageSetup fitToWidth="0" fitToHeight="1" horizontalDpi="600" verticalDpi="600" orientation="landscape" paperSize="5" scale="62" r:id="rId2"/>
  <headerFooter alignWithMargins="0">
    <oddFooter>&amp;C&amp;A&amp;R&amp;N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3:EI33"/>
  <sheetViews>
    <sheetView zoomScale="80" zoomScaleNormal="80" zoomScalePageLayoutView="0" workbookViewId="0" topLeftCell="C14">
      <pane xSplit="8025" ySplit="1530" topLeftCell="CA19" activePane="bottomRight" state="split"/>
      <selection pane="topLeft" activeCell="A15" sqref="A15"/>
      <selection pane="topRight" activeCell="H15" sqref="H15"/>
      <selection pane="bottomLeft" activeCell="A18" sqref="A18"/>
      <selection pane="bottomRight" activeCell="EG23" sqref="EG23"/>
    </sheetView>
  </sheetViews>
  <sheetFormatPr defaultColWidth="11.57421875" defaultRowHeight="15"/>
  <cols>
    <col min="1" max="1" width="11.57421875" style="1" customWidth="1"/>
    <col min="2" max="2" width="9.140625" style="1" customWidth="1"/>
    <col min="3" max="3" width="18.00390625" style="1" customWidth="1"/>
    <col min="4" max="4" width="8.57421875" style="1" customWidth="1"/>
    <col min="5" max="5" width="11.421875" style="1" customWidth="1"/>
    <col min="6" max="6" width="11.57421875" style="1" customWidth="1"/>
    <col min="7" max="7" width="21.00390625" style="1" customWidth="1"/>
    <col min="8" max="8" width="17.00390625" style="1" customWidth="1"/>
    <col min="9" max="9" width="17.57421875" style="1" customWidth="1"/>
    <col min="10" max="10" width="7.28125" style="1" bestFit="1" customWidth="1"/>
    <col min="11" max="11" width="9.140625" style="1" bestFit="1" customWidth="1"/>
    <col min="12" max="12" width="7.8515625" style="1" customWidth="1"/>
    <col min="13" max="13" width="5.8515625" style="1" customWidth="1"/>
    <col min="14" max="14" width="10.7109375" style="1" customWidth="1"/>
    <col min="15" max="15" width="7.7109375" style="1" customWidth="1"/>
    <col min="16" max="16" width="13.8515625" style="1" customWidth="1"/>
    <col min="17" max="17" width="3.7109375" style="1" customWidth="1"/>
    <col min="18" max="18" width="4.7109375" style="1" customWidth="1"/>
    <col min="19" max="19" width="5.57421875" style="1" customWidth="1"/>
    <col min="20" max="20" width="23.00390625" style="1" customWidth="1"/>
    <col min="21" max="21" width="11.28125" style="1" customWidth="1"/>
    <col min="22" max="22" width="6.421875" style="1" customWidth="1"/>
    <col min="23" max="23" width="5.7109375" style="1" customWidth="1"/>
    <col min="24" max="24" width="12.7109375" style="1" customWidth="1"/>
    <col min="25" max="25" width="10.57421875" style="1" customWidth="1"/>
    <col min="26" max="26" width="13.8515625" style="1" customWidth="1"/>
    <col min="27" max="27" width="1.7109375" style="1" customWidth="1"/>
    <col min="28" max="29" width="2.28125" style="1" customWidth="1"/>
    <col min="30" max="30" width="40.140625" style="1" customWidth="1"/>
    <col min="31" max="31" width="14.00390625" style="1" customWidth="1"/>
    <col min="32" max="32" width="2.28125" style="1" customWidth="1"/>
    <col min="33" max="33" width="5.8515625" style="1" customWidth="1"/>
    <col min="34" max="34" width="10.7109375" style="1" customWidth="1"/>
    <col min="35" max="35" width="7.7109375" style="1" customWidth="1"/>
    <col min="36" max="36" width="13.8515625" style="1" customWidth="1"/>
    <col min="37" max="37" width="1.7109375" style="1" customWidth="1"/>
    <col min="38" max="39" width="2.28125" style="1" customWidth="1"/>
    <col min="40" max="40" width="54.28125" style="1" customWidth="1"/>
    <col min="41" max="41" width="13.00390625" style="1" customWidth="1"/>
    <col min="42" max="42" width="4.00390625" style="1" customWidth="1"/>
    <col min="43" max="43" width="4.57421875" style="1" customWidth="1"/>
    <col min="44" max="44" width="12.421875" style="1" customWidth="1"/>
    <col min="45" max="45" width="10.140625" style="1" customWidth="1"/>
    <col min="46" max="46" width="13.8515625" style="1" customWidth="1"/>
    <col min="47" max="47" width="1.7109375" style="1" customWidth="1"/>
    <col min="48" max="49" width="2.28125" style="1" customWidth="1"/>
    <col min="50" max="50" width="29.7109375" style="1" customWidth="1"/>
    <col min="51" max="51" width="19.00390625" style="1" customWidth="1"/>
    <col min="52" max="52" width="3.7109375" style="1" customWidth="1"/>
    <col min="53" max="53" width="3.8515625" style="1" customWidth="1"/>
    <col min="54" max="54" width="11.7109375" style="1" customWidth="1"/>
    <col min="55" max="55" width="7.7109375" style="1" customWidth="1"/>
    <col min="56" max="56" width="13.8515625" style="1" customWidth="1"/>
    <col min="57" max="57" width="2.421875" style="1" customWidth="1"/>
    <col min="58" max="58" width="3.7109375" style="1" customWidth="1"/>
    <col min="59" max="59" width="3.00390625" style="1" customWidth="1"/>
    <col min="60" max="60" width="40.7109375" style="1" bestFit="1" customWidth="1"/>
    <col min="61" max="61" width="11.28125" style="1" customWidth="1"/>
    <col min="62" max="62" width="2.28125" style="1" customWidth="1"/>
    <col min="63" max="63" width="1.7109375" style="1" customWidth="1"/>
    <col min="64" max="64" width="10.7109375" style="1" customWidth="1"/>
    <col min="65" max="65" width="7.7109375" style="1" customWidth="1"/>
    <col min="66" max="66" width="13.8515625" style="1" customWidth="1"/>
    <col min="67" max="67" width="1.7109375" style="1" customWidth="1"/>
    <col min="68" max="69" width="2.28125" style="1" customWidth="1"/>
    <col min="70" max="70" width="42.28125" style="1" bestFit="1" customWidth="1"/>
    <col min="71" max="71" width="11.28125" style="1" customWidth="1"/>
    <col min="72" max="72" width="2.28125" style="1" customWidth="1"/>
    <col min="73" max="73" width="1.7109375" style="1" customWidth="1"/>
    <col min="74" max="74" width="10.7109375" style="1" customWidth="1"/>
    <col min="75" max="75" width="7.7109375" style="1" customWidth="1"/>
    <col min="76" max="76" width="13.8515625" style="1" customWidth="1"/>
    <col min="77" max="77" width="1.7109375" style="1" customWidth="1"/>
    <col min="78" max="79" width="2.28125" style="1" customWidth="1"/>
    <col min="80" max="80" width="37.140625" style="1" bestFit="1" customWidth="1"/>
    <col min="81" max="81" width="11.28125" style="1" customWidth="1"/>
    <col min="82" max="82" width="2.28125" style="1" customWidth="1"/>
    <col min="83" max="83" width="1.7109375" style="1" customWidth="1"/>
    <col min="84" max="84" width="10.7109375" style="1" customWidth="1"/>
    <col min="85" max="85" width="7.7109375" style="1" customWidth="1"/>
    <col min="86" max="86" width="13.8515625" style="1" customWidth="1"/>
    <col min="87" max="87" width="1.7109375" style="1" customWidth="1"/>
    <col min="88" max="89" width="2.28125" style="1" customWidth="1"/>
    <col min="90" max="90" width="39.7109375" style="1" bestFit="1" customWidth="1"/>
    <col min="91" max="91" width="11.28125" style="1" customWidth="1"/>
    <col min="92" max="92" width="2.28125" style="1" customWidth="1"/>
    <col min="93" max="93" width="1.7109375" style="1" customWidth="1"/>
    <col min="94" max="94" width="10.7109375" style="1" customWidth="1"/>
    <col min="95" max="95" width="7.7109375" style="1" customWidth="1"/>
    <col min="96" max="96" width="13.8515625" style="1" customWidth="1"/>
    <col min="97" max="97" width="1.7109375" style="1" customWidth="1"/>
    <col min="98" max="99" width="2.28125" style="1" customWidth="1"/>
    <col min="100" max="100" width="44.8515625" style="1" bestFit="1" customWidth="1"/>
    <col min="101" max="101" width="11.28125" style="1" customWidth="1"/>
    <col min="102" max="102" width="2.28125" style="1" customWidth="1"/>
    <col min="103" max="103" width="1.7109375" style="1" customWidth="1"/>
    <col min="104" max="104" width="10.7109375" style="1" customWidth="1"/>
    <col min="105" max="105" width="7.7109375" style="1" customWidth="1"/>
    <col min="106" max="106" width="13.8515625" style="1" customWidth="1"/>
    <col min="107" max="107" width="1.7109375" style="1" customWidth="1"/>
    <col min="108" max="109" width="2.28125" style="1" customWidth="1"/>
    <col min="110" max="110" width="44.8515625" style="1" bestFit="1" customWidth="1"/>
    <col min="111" max="111" width="11.28125" style="1" customWidth="1"/>
    <col min="112" max="112" width="2.28125" style="1" customWidth="1"/>
    <col min="113" max="113" width="1.7109375" style="1" customWidth="1"/>
    <col min="114" max="114" width="10.7109375" style="1" customWidth="1"/>
    <col min="115" max="115" width="7.7109375" style="1" customWidth="1"/>
    <col min="116" max="116" width="13.8515625" style="1" customWidth="1"/>
    <col min="117" max="117" width="1.7109375" style="1" customWidth="1"/>
    <col min="118" max="119" width="2.28125" style="1" customWidth="1"/>
    <col min="120" max="120" width="44.8515625" style="1" bestFit="1" customWidth="1"/>
    <col min="121" max="121" width="11.28125" style="1" customWidth="1"/>
    <col min="122" max="122" width="2.28125" style="1" customWidth="1"/>
    <col min="123" max="123" width="1.7109375" style="1" customWidth="1"/>
    <col min="124" max="124" width="10.7109375" style="1" customWidth="1"/>
    <col min="125" max="125" width="7.7109375" style="1" customWidth="1"/>
    <col min="126" max="126" width="13.8515625" style="1" customWidth="1"/>
    <col min="127" max="127" width="1.7109375" style="1" customWidth="1"/>
    <col min="128" max="129" width="2.28125" style="1" customWidth="1"/>
    <col min="130" max="130" width="44.8515625" style="1" bestFit="1" customWidth="1"/>
    <col min="131" max="131" width="11.28125" style="1" customWidth="1"/>
    <col min="132" max="132" width="15.140625" style="1" customWidth="1"/>
    <col min="133" max="133" width="11.421875" style="1" customWidth="1"/>
    <col min="134" max="134" width="10.7109375" style="1" customWidth="1"/>
    <col min="135" max="135" width="10.57421875" style="1" bestFit="1" customWidth="1"/>
    <col min="136" max="136" width="22.00390625" style="1" bestFit="1" customWidth="1"/>
    <col min="137" max="137" width="17.8515625" style="1" bestFit="1" customWidth="1"/>
    <col min="138" max="139" width="11.28125" style="1" bestFit="1" customWidth="1"/>
    <col min="140" max="16384" width="11.57421875" style="1" customWidth="1"/>
  </cols>
  <sheetData>
    <row r="3" spans="2:39" ht="18" customHeight="1">
      <c r="B3" s="456"/>
      <c r="C3" s="457"/>
      <c r="D3" s="457"/>
      <c r="E3" s="457"/>
      <c r="F3" s="458"/>
      <c r="G3" s="465" t="s">
        <v>41</v>
      </c>
      <c r="H3" s="466"/>
      <c r="I3" s="466"/>
      <c r="J3" s="450" t="s">
        <v>3</v>
      </c>
      <c r="K3" s="450"/>
      <c r="L3" s="450"/>
      <c r="M3" s="450"/>
      <c r="N3" s="450"/>
      <c r="O3" s="450"/>
      <c r="P3" s="450"/>
      <c r="Q3" s="450"/>
      <c r="R3" s="450"/>
      <c r="S3" s="450"/>
      <c r="T3" s="450"/>
      <c r="U3" s="450"/>
      <c r="V3" s="450"/>
      <c r="W3" s="450"/>
      <c r="X3" s="450"/>
      <c r="Y3" s="450"/>
      <c r="Z3" s="450"/>
      <c r="AA3" s="450"/>
      <c r="AB3" s="450"/>
      <c r="AC3" s="450"/>
      <c r="AD3" s="450"/>
      <c r="AE3" s="450"/>
      <c r="AF3" s="451"/>
      <c r="AG3" s="440" t="s">
        <v>42</v>
      </c>
      <c r="AH3" s="441"/>
      <c r="AI3" s="441"/>
      <c r="AJ3" s="441"/>
      <c r="AK3" s="441"/>
      <c r="AL3" s="441"/>
      <c r="AM3" s="442"/>
    </row>
    <row r="4" spans="2:39" ht="18" customHeight="1">
      <c r="B4" s="459"/>
      <c r="C4" s="460"/>
      <c r="D4" s="460"/>
      <c r="E4" s="460"/>
      <c r="F4" s="461"/>
      <c r="G4" s="467"/>
      <c r="H4" s="468"/>
      <c r="I4" s="468"/>
      <c r="J4" s="452"/>
      <c r="K4" s="452"/>
      <c r="L4" s="452"/>
      <c r="M4" s="452"/>
      <c r="N4" s="452"/>
      <c r="O4" s="452"/>
      <c r="P4" s="452"/>
      <c r="Q4" s="452"/>
      <c r="R4" s="452"/>
      <c r="S4" s="452"/>
      <c r="T4" s="452"/>
      <c r="U4" s="452"/>
      <c r="V4" s="452"/>
      <c r="W4" s="452"/>
      <c r="X4" s="452"/>
      <c r="Y4" s="452"/>
      <c r="Z4" s="452"/>
      <c r="AA4" s="452"/>
      <c r="AB4" s="452"/>
      <c r="AC4" s="452"/>
      <c r="AD4" s="452"/>
      <c r="AE4" s="452"/>
      <c r="AF4" s="453"/>
      <c r="AG4" s="443" t="s">
        <v>2</v>
      </c>
      <c r="AH4" s="444"/>
      <c r="AI4" s="444"/>
      <c r="AJ4" s="444"/>
      <c r="AK4" s="444"/>
      <c r="AL4" s="444"/>
      <c r="AM4" s="445"/>
    </row>
    <row r="5" spans="2:39" ht="18" customHeight="1">
      <c r="B5" s="459"/>
      <c r="C5" s="460"/>
      <c r="D5" s="460"/>
      <c r="E5" s="460"/>
      <c r="F5" s="461"/>
      <c r="G5" s="467"/>
      <c r="H5" s="468"/>
      <c r="I5" s="468"/>
      <c r="J5" s="452"/>
      <c r="K5" s="452"/>
      <c r="L5" s="452"/>
      <c r="M5" s="452"/>
      <c r="N5" s="452"/>
      <c r="O5" s="452"/>
      <c r="P5" s="452"/>
      <c r="Q5" s="452"/>
      <c r="R5" s="452"/>
      <c r="S5" s="452"/>
      <c r="T5" s="452"/>
      <c r="U5" s="452"/>
      <c r="V5" s="452"/>
      <c r="W5" s="452"/>
      <c r="X5" s="452"/>
      <c r="Y5" s="452"/>
      <c r="Z5" s="452"/>
      <c r="AA5" s="452"/>
      <c r="AB5" s="452"/>
      <c r="AC5" s="452"/>
      <c r="AD5" s="452"/>
      <c r="AE5" s="452"/>
      <c r="AF5" s="453"/>
      <c r="AG5" s="443" t="s">
        <v>4</v>
      </c>
      <c r="AH5" s="444"/>
      <c r="AI5" s="444"/>
      <c r="AJ5" s="444"/>
      <c r="AK5" s="444"/>
      <c r="AL5" s="444"/>
      <c r="AM5" s="445"/>
    </row>
    <row r="6" spans="2:39" ht="18" customHeight="1">
      <c r="B6" s="462"/>
      <c r="C6" s="463"/>
      <c r="D6" s="463"/>
      <c r="E6" s="463"/>
      <c r="F6" s="464"/>
      <c r="G6" s="469"/>
      <c r="H6" s="470"/>
      <c r="I6" s="470"/>
      <c r="J6" s="454"/>
      <c r="K6" s="454"/>
      <c r="L6" s="454"/>
      <c r="M6" s="454"/>
      <c r="N6" s="454"/>
      <c r="O6" s="454"/>
      <c r="P6" s="454"/>
      <c r="Q6" s="454"/>
      <c r="R6" s="454"/>
      <c r="S6" s="454"/>
      <c r="T6" s="454"/>
      <c r="U6" s="454"/>
      <c r="V6" s="454"/>
      <c r="W6" s="454"/>
      <c r="X6" s="454"/>
      <c r="Y6" s="454"/>
      <c r="Z6" s="454"/>
      <c r="AA6" s="454"/>
      <c r="AB6" s="454"/>
      <c r="AC6" s="454"/>
      <c r="AD6" s="454"/>
      <c r="AE6" s="454"/>
      <c r="AF6" s="455"/>
      <c r="AG6" s="446" t="s">
        <v>5</v>
      </c>
      <c r="AH6" s="447"/>
      <c r="AI6" s="447"/>
      <c r="AJ6" s="447"/>
      <c r="AK6" s="447"/>
      <c r="AL6" s="447"/>
      <c r="AM6" s="448"/>
    </row>
    <row r="7" spans="2:132" ht="24.75" customHeight="1">
      <c r="B7" s="449"/>
      <c r="C7" s="449"/>
      <c r="D7" s="449"/>
      <c r="E7" s="449"/>
      <c r="F7" s="449"/>
      <c r="G7" s="449"/>
      <c r="H7" s="449"/>
      <c r="I7" s="449"/>
      <c r="J7" s="449"/>
      <c r="K7" s="449"/>
      <c r="L7" s="449"/>
      <c r="M7" s="449"/>
      <c r="N7" s="449"/>
      <c r="O7" s="449"/>
      <c r="P7" s="449"/>
      <c r="Q7" s="449"/>
      <c r="R7" s="449"/>
      <c r="S7" s="449"/>
      <c r="T7" s="449"/>
      <c r="U7" s="449"/>
      <c r="EB7" s="87"/>
    </row>
    <row r="8" spans="2:21" ht="33" customHeight="1">
      <c r="B8" s="449" t="s">
        <v>43</v>
      </c>
      <c r="C8" s="449"/>
      <c r="D8" s="449"/>
      <c r="E8" s="449"/>
      <c r="F8" s="449"/>
      <c r="G8" s="449"/>
      <c r="H8" s="449"/>
      <c r="I8" s="449"/>
      <c r="J8" s="449"/>
      <c r="K8" s="449"/>
      <c r="L8" s="449"/>
      <c r="M8" s="449"/>
      <c r="N8" s="449"/>
      <c r="O8" s="449"/>
      <c r="P8" s="449"/>
      <c r="Q8" s="449"/>
      <c r="R8" s="449"/>
      <c r="S8" s="449"/>
      <c r="T8" s="449"/>
      <c r="U8" s="449"/>
    </row>
    <row r="9" ht="17.25" customHeight="1"/>
    <row r="10" spans="2:139" ht="15" customHeight="1">
      <c r="B10" s="334" t="s">
        <v>7</v>
      </c>
      <c r="C10" s="335"/>
      <c r="D10" s="335"/>
      <c r="E10" s="335"/>
      <c r="F10" s="335"/>
      <c r="G10" s="335"/>
      <c r="H10" s="335"/>
      <c r="I10" s="336"/>
      <c r="J10" s="346" t="s">
        <v>44</v>
      </c>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7"/>
      <c r="AY10" s="347"/>
      <c r="AZ10" s="347"/>
      <c r="BA10" s="347"/>
      <c r="BB10" s="347"/>
      <c r="BC10" s="347"/>
      <c r="BD10" s="347"/>
      <c r="BE10" s="347"/>
      <c r="BF10" s="347"/>
      <c r="BG10" s="347"/>
      <c r="BH10" s="347"/>
      <c r="BI10" s="347"/>
      <c r="BJ10" s="347"/>
      <c r="BK10" s="347"/>
      <c r="BL10" s="347"/>
      <c r="BM10" s="347"/>
      <c r="BN10" s="347"/>
      <c r="BO10" s="347"/>
      <c r="BP10" s="347"/>
      <c r="BQ10" s="347"/>
      <c r="BR10" s="347"/>
      <c r="BS10" s="347"/>
      <c r="BT10" s="347"/>
      <c r="BU10" s="347"/>
      <c r="BV10" s="347"/>
      <c r="BW10" s="347"/>
      <c r="BX10" s="347"/>
      <c r="BY10" s="347"/>
      <c r="BZ10" s="347"/>
      <c r="CA10" s="347"/>
      <c r="CB10" s="347"/>
      <c r="CC10" s="347"/>
      <c r="CD10" s="347"/>
      <c r="CE10" s="347"/>
      <c r="CF10" s="347"/>
      <c r="CG10" s="347"/>
      <c r="CH10" s="347"/>
      <c r="CI10" s="347"/>
      <c r="CJ10" s="347"/>
      <c r="CK10" s="347"/>
      <c r="CL10" s="347"/>
      <c r="CM10" s="347"/>
      <c r="CN10" s="347"/>
      <c r="CO10" s="347"/>
      <c r="CP10" s="347"/>
      <c r="CQ10" s="347"/>
      <c r="CR10" s="347"/>
      <c r="CS10" s="347"/>
      <c r="CT10" s="347"/>
      <c r="CU10" s="347"/>
      <c r="CV10" s="347"/>
      <c r="CW10" s="347"/>
      <c r="CX10" s="347"/>
      <c r="CY10" s="347"/>
      <c r="CZ10" s="347"/>
      <c r="DA10" s="347"/>
      <c r="DB10" s="347"/>
      <c r="DC10" s="347"/>
      <c r="DD10" s="347"/>
      <c r="DE10" s="347"/>
      <c r="DF10" s="347"/>
      <c r="DG10" s="347"/>
      <c r="DH10" s="347"/>
      <c r="DI10" s="347"/>
      <c r="DJ10" s="347"/>
      <c r="DK10" s="347"/>
      <c r="DL10" s="347"/>
      <c r="DM10" s="347"/>
      <c r="DN10" s="347"/>
      <c r="DO10" s="347"/>
      <c r="DP10" s="347"/>
      <c r="DQ10" s="347"/>
      <c r="DR10" s="347"/>
      <c r="DS10" s="347"/>
      <c r="DT10" s="347"/>
      <c r="DU10" s="347"/>
      <c r="DV10" s="347"/>
      <c r="DW10" s="347"/>
      <c r="DX10" s="347"/>
      <c r="DY10" s="347"/>
      <c r="DZ10" s="347"/>
      <c r="EA10" s="347"/>
      <c r="EB10" s="347"/>
      <c r="EC10" s="347"/>
      <c r="ED10" s="347"/>
      <c r="EE10" s="347"/>
      <c r="EF10" s="347"/>
      <c r="EG10" s="347"/>
      <c r="EH10" s="347"/>
      <c r="EI10" s="348"/>
    </row>
    <row r="11" spans="2:139" ht="26.25" customHeight="1">
      <c r="B11" s="337"/>
      <c r="C11" s="338"/>
      <c r="D11" s="338"/>
      <c r="E11" s="338"/>
      <c r="F11" s="338"/>
      <c r="G11" s="338"/>
      <c r="H11" s="338"/>
      <c r="I11" s="339"/>
      <c r="J11" s="349"/>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c r="DF11" s="350"/>
      <c r="DG11" s="350"/>
      <c r="DH11" s="350"/>
      <c r="DI11" s="350"/>
      <c r="DJ11" s="350"/>
      <c r="DK11" s="350"/>
      <c r="DL11" s="350"/>
      <c r="DM11" s="350"/>
      <c r="DN11" s="350"/>
      <c r="DO11" s="350"/>
      <c r="DP11" s="350"/>
      <c r="DQ11" s="350"/>
      <c r="DR11" s="350"/>
      <c r="DS11" s="350"/>
      <c r="DT11" s="350"/>
      <c r="DU11" s="350"/>
      <c r="DV11" s="350"/>
      <c r="DW11" s="350"/>
      <c r="DX11" s="350"/>
      <c r="DY11" s="350"/>
      <c r="DZ11" s="350"/>
      <c r="EA11" s="350"/>
      <c r="EB11" s="350"/>
      <c r="EC11" s="350"/>
      <c r="ED11" s="350"/>
      <c r="EE11" s="350"/>
      <c r="EF11" s="350"/>
      <c r="EG11" s="350"/>
      <c r="EH11" s="350"/>
      <c r="EI11" s="351"/>
    </row>
    <row r="12" spans="2:139" ht="21">
      <c r="B12" s="358" t="s">
        <v>288</v>
      </c>
      <c r="C12" s="359"/>
      <c r="D12" s="359"/>
      <c r="E12" s="359"/>
      <c r="F12" s="359"/>
      <c r="G12" s="359"/>
      <c r="H12" s="359"/>
      <c r="I12" s="474"/>
      <c r="J12" s="494" t="s">
        <v>45</v>
      </c>
      <c r="K12" s="425"/>
      <c r="L12" s="425"/>
      <c r="M12" s="425"/>
      <c r="N12" s="425"/>
      <c r="O12" s="425"/>
      <c r="P12" s="425"/>
      <c r="Q12" s="425"/>
      <c r="R12" s="425"/>
      <c r="S12" s="425"/>
      <c r="T12" s="425"/>
      <c r="U12" s="426"/>
      <c r="V12" s="427" t="s">
        <v>46</v>
      </c>
      <c r="W12" s="425"/>
      <c r="X12" s="425"/>
      <c r="Y12" s="425"/>
      <c r="Z12" s="425"/>
      <c r="AA12" s="425"/>
      <c r="AB12" s="425"/>
      <c r="AC12" s="425"/>
      <c r="AD12" s="425"/>
      <c r="AE12" s="426"/>
      <c r="AF12" s="427" t="s">
        <v>47</v>
      </c>
      <c r="AG12" s="425"/>
      <c r="AH12" s="425"/>
      <c r="AI12" s="425"/>
      <c r="AJ12" s="425"/>
      <c r="AK12" s="425"/>
      <c r="AL12" s="425"/>
      <c r="AM12" s="425"/>
      <c r="AN12" s="425"/>
      <c r="AO12" s="426"/>
      <c r="AP12" s="427"/>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425"/>
      <c r="BN12" s="425"/>
      <c r="BO12" s="425"/>
      <c r="BP12" s="425"/>
      <c r="BQ12" s="425"/>
      <c r="BR12" s="425"/>
      <c r="BS12" s="425"/>
      <c r="BT12" s="425"/>
      <c r="BU12" s="425"/>
      <c r="BV12" s="425"/>
      <c r="BW12" s="425"/>
      <c r="BX12" s="425"/>
      <c r="BY12" s="425"/>
      <c r="BZ12" s="25"/>
      <c r="CA12" s="425"/>
      <c r="CB12" s="425"/>
      <c r="CC12" s="425"/>
      <c r="CD12" s="425"/>
      <c r="CE12" s="425"/>
      <c r="CF12" s="425"/>
      <c r="CG12" s="425"/>
      <c r="CH12" s="425"/>
      <c r="CI12" s="425"/>
      <c r="CJ12" s="25"/>
      <c r="CK12" s="425"/>
      <c r="CL12" s="425"/>
      <c r="CM12" s="425"/>
      <c r="CN12" s="425"/>
      <c r="CO12" s="425"/>
      <c r="CP12" s="425"/>
      <c r="CQ12" s="425"/>
      <c r="CR12" s="425"/>
      <c r="CS12" s="425"/>
      <c r="CT12" s="25"/>
      <c r="CU12" s="425"/>
      <c r="CV12" s="425"/>
      <c r="CW12" s="425"/>
      <c r="CX12" s="425"/>
      <c r="CY12" s="425"/>
      <c r="CZ12" s="425"/>
      <c r="DA12" s="425"/>
      <c r="DB12" s="425"/>
      <c r="DC12" s="425"/>
      <c r="DD12" s="25"/>
      <c r="DE12" s="425"/>
      <c r="DF12" s="425"/>
      <c r="DG12" s="425"/>
      <c r="DH12" s="425"/>
      <c r="DI12" s="425"/>
      <c r="DJ12" s="425"/>
      <c r="DK12" s="425"/>
      <c r="DL12" s="425"/>
      <c r="DM12" s="425"/>
      <c r="DN12" s="25"/>
      <c r="DO12" s="425"/>
      <c r="DP12" s="425"/>
      <c r="DQ12" s="425"/>
      <c r="DR12" s="425"/>
      <c r="DS12" s="425"/>
      <c r="DT12" s="425"/>
      <c r="DU12" s="425"/>
      <c r="DV12" s="425"/>
      <c r="DW12" s="425"/>
      <c r="DX12" s="25"/>
      <c r="DY12" s="425"/>
      <c r="DZ12" s="425"/>
      <c r="EA12" s="425"/>
      <c r="EB12" s="425"/>
      <c r="EC12" s="425"/>
      <c r="ED12" s="425"/>
      <c r="EE12" s="425"/>
      <c r="EF12" s="426"/>
      <c r="EG12" s="427" t="s">
        <v>48</v>
      </c>
      <c r="EH12" s="425"/>
      <c r="EI12" s="428"/>
    </row>
    <row r="13" spans="2:139" ht="71.25" customHeight="1">
      <c r="B13" s="360"/>
      <c r="C13" s="361"/>
      <c r="D13" s="361"/>
      <c r="E13" s="361"/>
      <c r="F13" s="361"/>
      <c r="G13" s="361"/>
      <c r="H13" s="361"/>
      <c r="I13" s="475"/>
      <c r="J13" s="493" t="s">
        <v>182</v>
      </c>
      <c r="K13" s="433"/>
      <c r="L13" s="433"/>
      <c r="M13" s="433"/>
      <c r="N13" s="433"/>
      <c r="O13" s="433"/>
      <c r="P13" s="433"/>
      <c r="Q13" s="433"/>
      <c r="R13" s="433"/>
      <c r="S13" s="433"/>
      <c r="T13" s="433"/>
      <c r="U13" s="434"/>
      <c r="V13" s="432" t="s">
        <v>49</v>
      </c>
      <c r="W13" s="433"/>
      <c r="X13" s="433"/>
      <c r="Y13" s="433"/>
      <c r="Z13" s="433"/>
      <c r="AA13" s="433"/>
      <c r="AB13" s="433"/>
      <c r="AC13" s="433"/>
      <c r="AD13" s="433"/>
      <c r="AE13" s="434"/>
      <c r="AF13" s="84"/>
      <c r="AG13" s="84"/>
      <c r="AH13" s="84"/>
      <c r="AI13" s="84"/>
      <c r="AJ13" s="84"/>
      <c r="AK13" s="84"/>
      <c r="AL13" s="84"/>
      <c r="AM13" s="84"/>
      <c r="AN13" s="84"/>
      <c r="AO13" s="85"/>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104"/>
      <c r="EH13" s="84"/>
      <c r="EI13" s="105"/>
    </row>
    <row r="14" ht="9.75" customHeight="1"/>
    <row r="15" spans="2:139" ht="27" customHeight="1">
      <c r="B15" s="352" t="s">
        <v>50</v>
      </c>
      <c r="C15" s="353"/>
      <c r="D15" s="340" t="s">
        <v>51</v>
      </c>
      <c r="E15" s="341"/>
      <c r="F15" s="341"/>
      <c r="G15" s="341"/>
      <c r="H15" s="377" t="s">
        <v>52</v>
      </c>
      <c r="I15" s="380" t="s">
        <v>53</v>
      </c>
      <c r="J15" s="435" t="s">
        <v>54</v>
      </c>
      <c r="K15" s="436"/>
      <c r="L15" s="414" t="s">
        <v>55</v>
      </c>
      <c r="M15" s="415"/>
      <c r="N15" s="415"/>
      <c r="O15" s="415"/>
      <c r="P15" s="415"/>
      <c r="Q15" s="415"/>
      <c r="R15" s="415"/>
      <c r="S15" s="415"/>
      <c r="T15" s="415"/>
      <c r="U15" s="424"/>
      <c r="V15" s="423" t="s">
        <v>56</v>
      </c>
      <c r="W15" s="415"/>
      <c r="X15" s="415"/>
      <c r="Y15" s="415"/>
      <c r="Z15" s="415"/>
      <c r="AA15" s="415"/>
      <c r="AB15" s="415"/>
      <c r="AC15" s="415"/>
      <c r="AD15" s="415"/>
      <c r="AE15" s="416"/>
      <c r="AF15" s="414" t="s">
        <v>57</v>
      </c>
      <c r="AG15" s="415"/>
      <c r="AH15" s="415"/>
      <c r="AI15" s="415"/>
      <c r="AJ15" s="415"/>
      <c r="AK15" s="415"/>
      <c r="AL15" s="415"/>
      <c r="AM15" s="415"/>
      <c r="AN15" s="415"/>
      <c r="AO15" s="424"/>
      <c r="AP15" s="423" t="s">
        <v>58</v>
      </c>
      <c r="AQ15" s="415"/>
      <c r="AR15" s="415"/>
      <c r="AS15" s="415"/>
      <c r="AT15" s="415"/>
      <c r="AU15" s="415"/>
      <c r="AV15" s="415"/>
      <c r="AW15" s="415"/>
      <c r="AX15" s="415"/>
      <c r="AY15" s="416"/>
      <c r="AZ15" s="414" t="s">
        <v>59</v>
      </c>
      <c r="BA15" s="415"/>
      <c r="BB15" s="415"/>
      <c r="BC15" s="415"/>
      <c r="BD15" s="415"/>
      <c r="BE15" s="415"/>
      <c r="BF15" s="415"/>
      <c r="BG15" s="415"/>
      <c r="BH15" s="415"/>
      <c r="BI15" s="424"/>
      <c r="BJ15" s="423" t="s">
        <v>60</v>
      </c>
      <c r="BK15" s="415"/>
      <c r="BL15" s="415"/>
      <c r="BM15" s="415"/>
      <c r="BN15" s="415"/>
      <c r="BO15" s="415"/>
      <c r="BP15" s="415"/>
      <c r="BQ15" s="415"/>
      <c r="BR15" s="415"/>
      <c r="BS15" s="416"/>
      <c r="BT15" s="414" t="s">
        <v>61</v>
      </c>
      <c r="BU15" s="415"/>
      <c r="BV15" s="415"/>
      <c r="BW15" s="415"/>
      <c r="BX15" s="415"/>
      <c r="BY15" s="415"/>
      <c r="BZ15" s="415"/>
      <c r="CA15" s="415"/>
      <c r="CB15" s="415"/>
      <c r="CC15" s="424"/>
      <c r="CD15" s="414" t="s">
        <v>62</v>
      </c>
      <c r="CE15" s="415"/>
      <c r="CF15" s="415"/>
      <c r="CG15" s="415"/>
      <c r="CH15" s="415"/>
      <c r="CI15" s="415"/>
      <c r="CJ15" s="415"/>
      <c r="CK15" s="415"/>
      <c r="CL15" s="415"/>
      <c r="CM15" s="424"/>
      <c r="CN15" s="423" t="s">
        <v>63</v>
      </c>
      <c r="CO15" s="415"/>
      <c r="CP15" s="415"/>
      <c r="CQ15" s="415"/>
      <c r="CR15" s="415"/>
      <c r="CS15" s="415"/>
      <c r="CT15" s="415"/>
      <c r="CU15" s="415"/>
      <c r="CV15" s="415"/>
      <c r="CW15" s="416"/>
      <c r="CX15" s="414" t="s">
        <v>64</v>
      </c>
      <c r="CY15" s="415"/>
      <c r="CZ15" s="415"/>
      <c r="DA15" s="415"/>
      <c r="DB15" s="415"/>
      <c r="DC15" s="415"/>
      <c r="DD15" s="415"/>
      <c r="DE15" s="415"/>
      <c r="DF15" s="415"/>
      <c r="DG15" s="424"/>
      <c r="DH15" s="423" t="s">
        <v>65</v>
      </c>
      <c r="DI15" s="415"/>
      <c r="DJ15" s="415"/>
      <c r="DK15" s="415"/>
      <c r="DL15" s="415"/>
      <c r="DM15" s="415"/>
      <c r="DN15" s="415"/>
      <c r="DO15" s="415"/>
      <c r="DP15" s="415"/>
      <c r="DQ15" s="416"/>
      <c r="DR15" s="414" t="s">
        <v>66</v>
      </c>
      <c r="DS15" s="415"/>
      <c r="DT15" s="415"/>
      <c r="DU15" s="415"/>
      <c r="DV15" s="415"/>
      <c r="DW15" s="415"/>
      <c r="DX15" s="415"/>
      <c r="DY15" s="415"/>
      <c r="DZ15" s="415"/>
      <c r="EA15" s="416"/>
      <c r="EB15" s="417" t="s">
        <v>67</v>
      </c>
      <c r="EC15" s="418"/>
      <c r="ED15" s="419"/>
      <c r="EE15" s="420" t="s">
        <v>37</v>
      </c>
      <c r="EF15" s="341"/>
      <c r="EG15" s="106" t="s">
        <v>68</v>
      </c>
      <c r="EH15" s="421" t="s">
        <v>69</v>
      </c>
      <c r="EI15" s="422"/>
    </row>
    <row r="16" spans="2:139" ht="24.75" customHeight="1">
      <c r="B16" s="354"/>
      <c r="C16" s="355"/>
      <c r="D16" s="342"/>
      <c r="E16" s="343"/>
      <c r="F16" s="343"/>
      <c r="G16" s="343"/>
      <c r="H16" s="378"/>
      <c r="I16" s="381"/>
      <c r="J16" s="383" t="s">
        <v>70</v>
      </c>
      <c r="K16" s="385" t="s">
        <v>71</v>
      </c>
      <c r="L16" s="332" t="s">
        <v>72</v>
      </c>
      <c r="M16" s="362" t="s">
        <v>73</v>
      </c>
      <c r="N16" s="330" t="s">
        <v>37</v>
      </c>
      <c r="O16" s="364"/>
      <c r="P16" s="365"/>
      <c r="Q16" s="327" t="s">
        <v>74</v>
      </c>
      <c r="R16" s="327"/>
      <c r="S16" s="327"/>
      <c r="T16" s="328" t="s">
        <v>75</v>
      </c>
      <c r="U16" s="366" t="s">
        <v>76</v>
      </c>
      <c r="V16" s="365" t="s">
        <v>72</v>
      </c>
      <c r="W16" s="328" t="s">
        <v>73</v>
      </c>
      <c r="X16" s="330" t="s">
        <v>37</v>
      </c>
      <c r="Y16" s="364"/>
      <c r="Z16" s="365"/>
      <c r="AA16" s="327" t="s">
        <v>74</v>
      </c>
      <c r="AB16" s="327"/>
      <c r="AC16" s="327"/>
      <c r="AD16" s="328" t="s">
        <v>75</v>
      </c>
      <c r="AE16" s="330" t="s">
        <v>76</v>
      </c>
      <c r="AF16" s="332" t="s">
        <v>72</v>
      </c>
      <c r="AG16" s="362" t="s">
        <v>73</v>
      </c>
      <c r="AH16" s="330" t="s">
        <v>37</v>
      </c>
      <c r="AI16" s="364"/>
      <c r="AJ16" s="365"/>
      <c r="AK16" s="327" t="s">
        <v>74</v>
      </c>
      <c r="AL16" s="327"/>
      <c r="AM16" s="327"/>
      <c r="AN16" s="328" t="s">
        <v>75</v>
      </c>
      <c r="AO16" s="366" t="s">
        <v>76</v>
      </c>
      <c r="AP16" s="368" t="s">
        <v>72</v>
      </c>
      <c r="AQ16" s="362" t="s">
        <v>73</v>
      </c>
      <c r="AR16" s="330" t="s">
        <v>37</v>
      </c>
      <c r="AS16" s="364"/>
      <c r="AT16" s="365"/>
      <c r="AU16" s="327" t="s">
        <v>74</v>
      </c>
      <c r="AV16" s="327"/>
      <c r="AW16" s="327"/>
      <c r="AX16" s="328" t="s">
        <v>75</v>
      </c>
      <c r="AY16" s="330" t="s">
        <v>76</v>
      </c>
      <c r="AZ16" s="332" t="s">
        <v>72</v>
      </c>
      <c r="BA16" s="362" t="s">
        <v>73</v>
      </c>
      <c r="BB16" s="330" t="s">
        <v>37</v>
      </c>
      <c r="BC16" s="364"/>
      <c r="BD16" s="365"/>
      <c r="BE16" s="327" t="s">
        <v>74</v>
      </c>
      <c r="BF16" s="327"/>
      <c r="BG16" s="327"/>
      <c r="BH16" s="328" t="s">
        <v>75</v>
      </c>
      <c r="BI16" s="366" t="s">
        <v>76</v>
      </c>
      <c r="BJ16" s="368" t="s">
        <v>72</v>
      </c>
      <c r="BK16" s="362" t="s">
        <v>73</v>
      </c>
      <c r="BL16" s="330" t="s">
        <v>37</v>
      </c>
      <c r="BM16" s="364"/>
      <c r="BN16" s="365"/>
      <c r="BO16" s="327" t="s">
        <v>74</v>
      </c>
      <c r="BP16" s="327"/>
      <c r="BQ16" s="327"/>
      <c r="BR16" s="328" t="s">
        <v>75</v>
      </c>
      <c r="BS16" s="330" t="s">
        <v>76</v>
      </c>
      <c r="BT16" s="332" t="s">
        <v>72</v>
      </c>
      <c r="BU16" s="362" t="s">
        <v>73</v>
      </c>
      <c r="BV16" s="330" t="s">
        <v>37</v>
      </c>
      <c r="BW16" s="364"/>
      <c r="BX16" s="365"/>
      <c r="BY16" s="327" t="s">
        <v>74</v>
      </c>
      <c r="BZ16" s="327"/>
      <c r="CA16" s="327"/>
      <c r="CB16" s="328" t="s">
        <v>75</v>
      </c>
      <c r="CC16" s="366" t="s">
        <v>76</v>
      </c>
      <c r="CD16" s="332" t="s">
        <v>72</v>
      </c>
      <c r="CE16" s="362" t="s">
        <v>73</v>
      </c>
      <c r="CF16" s="330" t="s">
        <v>37</v>
      </c>
      <c r="CG16" s="364"/>
      <c r="CH16" s="365"/>
      <c r="CI16" s="327" t="s">
        <v>74</v>
      </c>
      <c r="CJ16" s="327"/>
      <c r="CK16" s="327"/>
      <c r="CL16" s="328" t="s">
        <v>75</v>
      </c>
      <c r="CM16" s="366" t="s">
        <v>76</v>
      </c>
      <c r="CN16" s="368" t="s">
        <v>72</v>
      </c>
      <c r="CO16" s="362" t="s">
        <v>73</v>
      </c>
      <c r="CP16" s="330" t="s">
        <v>37</v>
      </c>
      <c r="CQ16" s="364"/>
      <c r="CR16" s="365"/>
      <c r="CS16" s="327" t="s">
        <v>74</v>
      </c>
      <c r="CT16" s="327"/>
      <c r="CU16" s="327"/>
      <c r="CV16" s="328" t="s">
        <v>75</v>
      </c>
      <c r="CW16" s="330" t="s">
        <v>76</v>
      </c>
      <c r="CX16" s="332" t="s">
        <v>72</v>
      </c>
      <c r="CY16" s="362" t="s">
        <v>73</v>
      </c>
      <c r="CZ16" s="330" t="s">
        <v>37</v>
      </c>
      <c r="DA16" s="364"/>
      <c r="DB16" s="365"/>
      <c r="DC16" s="411" t="s">
        <v>74</v>
      </c>
      <c r="DD16" s="412"/>
      <c r="DE16" s="413"/>
      <c r="DF16" s="328" t="s">
        <v>75</v>
      </c>
      <c r="DG16" s="366" t="s">
        <v>76</v>
      </c>
      <c r="DH16" s="368" t="s">
        <v>72</v>
      </c>
      <c r="DI16" s="362" t="s">
        <v>73</v>
      </c>
      <c r="DJ16" s="330" t="s">
        <v>37</v>
      </c>
      <c r="DK16" s="364"/>
      <c r="DL16" s="365"/>
      <c r="DM16" s="327" t="s">
        <v>74</v>
      </c>
      <c r="DN16" s="327"/>
      <c r="DO16" s="327"/>
      <c r="DP16" s="328" t="s">
        <v>75</v>
      </c>
      <c r="DQ16" s="330" t="s">
        <v>76</v>
      </c>
      <c r="DR16" s="332" t="s">
        <v>72</v>
      </c>
      <c r="DS16" s="362" t="s">
        <v>73</v>
      </c>
      <c r="DT16" s="330" t="s">
        <v>37</v>
      </c>
      <c r="DU16" s="364"/>
      <c r="DV16" s="365"/>
      <c r="DW16" s="327" t="s">
        <v>74</v>
      </c>
      <c r="DX16" s="327"/>
      <c r="DY16" s="327"/>
      <c r="DZ16" s="328" t="s">
        <v>75</v>
      </c>
      <c r="EA16" s="330" t="s">
        <v>76</v>
      </c>
      <c r="EB16" s="319" t="s">
        <v>77</v>
      </c>
      <c r="EC16" s="321" t="s">
        <v>78</v>
      </c>
      <c r="ED16" s="321" t="s">
        <v>79</v>
      </c>
      <c r="EE16" s="323" t="s">
        <v>80</v>
      </c>
      <c r="EF16" s="325" t="s">
        <v>81</v>
      </c>
      <c r="EG16" s="107" t="s">
        <v>82</v>
      </c>
      <c r="EH16" s="108" t="s">
        <v>83</v>
      </c>
      <c r="EI16" s="109" t="s">
        <v>84</v>
      </c>
    </row>
    <row r="17" spans="2:139" ht="29.25" thickBot="1">
      <c r="B17" s="354"/>
      <c r="C17" s="355"/>
      <c r="D17" s="342"/>
      <c r="E17" s="343"/>
      <c r="F17" s="343"/>
      <c r="G17" s="343"/>
      <c r="H17" s="378"/>
      <c r="I17" s="381"/>
      <c r="J17" s="480"/>
      <c r="K17" s="481"/>
      <c r="L17" s="471"/>
      <c r="M17" s="472"/>
      <c r="N17" s="138" t="s">
        <v>77</v>
      </c>
      <c r="O17" s="138" t="s">
        <v>78</v>
      </c>
      <c r="P17" s="138" t="s">
        <v>85</v>
      </c>
      <c r="Q17" s="146" t="s">
        <v>73</v>
      </c>
      <c r="R17" s="146" t="s">
        <v>86</v>
      </c>
      <c r="S17" s="146" t="s">
        <v>87</v>
      </c>
      <c r="T17" s="473"/>
      <c r="U17" s="477"/>
      <c r="V17" s="479"/>
      <c r="W17" s="473"/>
      <c r="X17" s="138" t="s">
        <v>77</v>
      </c>
      <c r="Y17" s="138" t="s">
        <v>78</v>
      </c>
      <c r="Z17" s="138" t="s">
        <v>85</v>
      </c>
      <c r="AA17" s="138" t="s">
        <v>73</v>
      </c>
      <c r="AB17" s="138" t="s">
        <v>86</v>
      </c>
      <c r="AC17" s="138" t="s">
        <v>87</v>
      </c>
      <c r="AD17" s="473"/>
      <c r="AE17" s="476"/>
      <c r="AF17" s="471"/>
      <c r="AG17" s="472"/>
      <c r="AH17" s="138" t="s">
        <v>77</v>
      </c>
      <c r="AI17" s="138" t="s">
        <v>78</v>
      </c>
      <c r="AJ17" s="138" t="s">
        <v>85</v>
      </c>
      <c r="AK17" s="146" t="s">
        <v>73</v>
      </c>
      <c r="AL17" s="146" t="s">
        <v>86</v>
      </c>
      <c r="AM17" s="146" t="s">
        <v>87</v>
      </c>
      <c r="AN17" s="473"/>
      <c r="AO17" s="477"/>
      <c r="AP17" s="478"/>
      <c r="AQ17" s="472"/>
      <c r="AR17" s="138" t="s">
        <v>77</v>
      </c>
      <c r="AS17" s="138" t="s">
        <v>78</v>
      </c>
      <c r="AT17" s="138" t="s">
        <v>85</v>
      </c>
      <c r="AU17" s="146" t="s">
        <v>73</v>
      </c>
      <c r="AV17" s="146" t="s">
        <v>86</v>
      </c>
      <c r="AW17" s="146" t="s">
        <v>87</v>
      </c>
      <c r="AX17" s="473"/>
      <c r="AY17" s="476"/>
      <c r="AZ17" s="471"/>
      <c r="BA17" s="472"/>
      <c r="BB17" s="138" t="s">
        <v>77</v>
      </c>
      <c r="BC17" s="138" t="s">
        <v>78</v>
      </c>
      <c r="BD17" s="138" t="s">
        <v>85</v>
      </c>
      <c r="BE17" s="146" t="s">
        <v>73</v>
      </c>
      <c r="BF17" s="146" t="s">
        <v>86</v>
      </c>
      <c r="BG17" s="146" t="s">
        <v>87</v>
      </c>
      <c r="BH17" s="473"/>
      <c r="BI17" s="477"/>
      <c r="BJ17" s="478"/>
      <c r="BK17" s="472"/>
      <c r="BL17" s="138" t="s">
        <v>77</v>
      </c>
      <c r="BM17" s="138" t="s">
        <v>78</v>
      </c>
      <c r="BN17" s="138" t="s">
        <v>85</v>
      </c>
      <c r="BO17" s="146" t="s">
        <v>73</v>
      </c>
      <c r="BP17" s="146" t="s">
        <v>86</v>
      </c>
      <c r="BQ17" s="146" t="s">
        <v>87</v>
      </c>
      <c r="BR17" s="473"/>
      <c r="BS17" s="476"/>
      <c r="BT17" s="471"/>
      <c r="BU17" s="472"/>
      <c r="BV17" s="138" t="s">
        <v>77</v>
      </c>
      <c r="BW17" s="138" t="s">
        <v>78</v>
      </c>
      <c r="BX17" s="138" t="s">
        <v>85</v>
      </c>
      <c r="BY17" s="146" t="s">
        <v>73</v>
      </c>
      <c r="BZ17" s="146" t="s">
        <v>86</v>
      </c>
      <c r="CA17" s="146" t="s">
        <v>87</v>
      </c>
      <c r="CB17" s="473"/>
      <c r="CC17" s="477"/>
      <c r="CD17" s="471"/>
      <c r="CE17" s="472"/>
      <c r="CF17" s="138" t="s">
        <v>77</v>
      </c>
      <c r="CG17" s="138" t="s">
        <v>78</v>
      </c>
      <c r="CH17" s="138" t="s">
        <v>85</v>
      </c>
      <c r="CI17" s="146" t="s">
        <v>73</v>
      </c>
      <c r="CJ17" s="146" t="s">
        <v>86</v>
      </c>
      <c r="CK17" s="146" t="s">
        <v>87</v>
      </c>
      <c r="CL17" s="473"/>
      <c r="CM17" s="477"/>
      <c r="CN17" s="478"/>
      <c r="CO17" s="472"/>
      <c r="CP17" s="138" t="s">
        <v>77</v>
      </c>
      <c r="CQ17" s="138" t="s">
        <v>78</v>
      </c>
      <c r="CR17" s="138" t="s">
        <v>85</v>
      </c>
      <c r="CS17" s="146" t="s">
        <v>73</v>
      </c>
      <c r="CT17" s="146" t="s">
        <v>86</v>
      </c>
      <c r="CU17" s="146" t="s">
        <v>87</v>
      </c>
      <c r="CV17" s="473"/>
      <c r="CW17" s="476"/>
      <c r="CX17" s="471"/>
      <c r="CY17" s="472"/>
      <c r="CZ17" s="138" t="s">
        <v>77</v>
      </c>
      <c r="DA17" s="138" t="s">
        <v>78</v>
      </c>
      <c r="DB17" s="138" t="s">
        <v>85</v>
      </c>
      <c r="DC17" s="146" t="s">
        <v>73</v>
      </c>
      <c r="DD17" s="146" t="s">
        <v>86</v>
      </c>
      <c r="DE17" s="146" t="s">
        <v>87</v>
      </c>
      <c r="DF17" s="473"/>
      <c r="DG17" s="477"/>
      <c r="DH17" s="478"/>
      <c r="DI17" s="472"/>
      <c r="DJ17" s="138" t="s">
        <v>77</v>
      </c>
      <c r="DK17" s="138" t="s">
        <v>78</v>
      </c>
      <c r="DL17" s="138" t="s">
        <v>85</v>
      </c>
      <c r="DM17" s="146" t="s">
        <v>73</v>
      </c>
      <c r="DN17" s="146" t="s">
        <v>86</v>
      </c>
      <c r="DO17" s="146" t="s">
        <v>87</v>
      </c>
      <c r="DP17" s="473"/>
      <c r="DQ17" s="476"/>
      <c r="DR17" s="471"/>
      <c r="DS17" s="472"/>
      <c r="DT17" s="138" t="s">
        <v>77</v>
      </c>
      <c r="DU17" s="138" t="s">
        <v>78</v>
      </c>
      <c r="DV17" s="138" t="s">
        <v>85</v>
      </c>
      <c r="DW17" s="146" t="s">
        <v>73</v>
      </c>
      <c r="DX17" s="146" t="s">
        <v>86</v>
      </c>
      <c r="DY17" s="146" t="s">
        <v>87</v>
      </c>
      <c r="DZ17" s="473"/>
      <c r="EA17" s="476"/>
      <c r="EB17" s="319"/>
      <c r="EC17" s="321"/>
      <c r="ED17" s="321"/>
      <c r="EE17" s="323"/>
      <c r="EF17" s="325"/>
      <c r="EG17" s="152" t="s">
        <v>88</v>
      </c>
      <c r="EH17" s="153" t="s">
        <v>89</v>
      </c>
      <c r="EI17" s="154" t="s">
        <v>89</v>
      </c>
    </row>
    <row r="18" spans="2:139" ht="144" thickBot="1" thickTop="1">
      <c r="B18" s="482">
        <v>1</v>
      </c>
      <c r="C18" s="483" t="s">
        <v>289</v>
      </c>
      <c r="D18" s="160">
        <v>1</v>
      </c>
      <c r="E18" s="484" t="s">
        <v>290</v>
      </c>
      <c r="F18" s="485"/>
      <c r="G18" s="486"/>
      <c r="H18" s="135" t="s">
        <v>105</v>
      </c>
      <c r="I18" s="139" t="s">
        <v>106</v>
      </c>
      <c r="J18" s="140" t="s">
        <v>91</v>
      </c>
      <c r="K18" s="141" t="s">
        <v>92</v>
      </c>
      <c r="L18" s="142" t="s">
        <v>93</v>
      </c>
      <c r="M18" s="143"/>
      <c r="N18" s="144"/>
      <c r="O18" s="144"/>
      <c r="P18" s="144"/>
      <c r="Q18" s="143"/>
      <c r="R18" s="143"/>
      <c r="S18" s="143"/>
      <c r="T18" s="147"/>
      <c r="U18" s="148"/>
      <c r="V18" s="142" t="s">
        <v>93</v>
      </c>
      <c r="W18" s="143" t="s">
        <v>93</v>
      </c>
      <c r="X18" s="144"/>
      <c r="Y18" s="144"/>
      <c r="Z18" s="144"/>
      <c r="AA18" s="143"/>
      <c r="AB18" s="143"/>
      <c r="AC18" s="143"/>
      <c r="AD18" s="205" t="s">
        <v>223</v>
      </c>
      <c r="AE18" s="148"/>
      <c r="AF18" s="142" t="s">
        <v>93</v>
      </c>
      <c r="AG18" s="143" t="s">
        <v>93</v>
      </c>
      <c r="AH18" s="144"/>
      <c r="AI18" s="144"/>
      <c r="AJ18" s="144"/>
      <c r="AK18" s="143"/>
      <c r="AL18" s="143" t="s">
        <v>172</v>
      </c>
      <c r="AM18" s="143"/>
      <c r="AN18" s="204" t="s">
        <v>194</v>
      </c>
      <c r="AO18" s="148"/>
      <c r="AP18" s="142" t="s">
        <v>93</v>
      </c>
      <c r="AQ18" s="143" t="s">
        <v>93</v>
      </c>
      <c r="AR18" s="144"/>
      <c r="AS18" s="144"/>
      <c r="AT18" s="144"/>
      <c r="AU18" s="143" t="s">
        <v>172</v>
      </c>
      <c r="AV18" s="143"/>
      <c r="AW18" s="143"/>
      <c r="AX18" s="205" t="s">
        <v>194</v>
      </c>
      <c r="AY18" s="148"/>
      <c r="AZ18" s="142" t="s">
        <v>93</v>
      </c>
      <c r="BA18" s="143" t="s">
        <v>93</v>
      </c>
      <c r="BB18" s="144"/>
      <c r="BC18" s="144"/>
      <c r="BD18" s="144"/>
      <c r="BE18" s="143"/>
      <c r="BF18" s="143" t="s">
        <v>86</v>
      </c>
      <c r="BG18" s="143"/>
      <c r="BH18" s="224" t="s">
        <v>294</v>
      </c>
      <c r="BI18" s="148"/>
      <c r="BJ18" s="142" t="s">
        <v>93</v>
      </c>
      <c r="BK18" s="143" t="s">
        <v>93</v>
      </c>
      <c r="BL18" s="144"/>
      <c r="BM18" s="144"/>
      <c r="BN18" s="144"/>
      <c r="BO18" s="143"/>
      <c r="BP18" s="143" t="s">
        <v>86</v>
      </c>
      <c r="BQ18" s="143"/>
      <c r="BR18" s="226" t="s">
        <v>295</v>
      </c>
      <c r="BS18" s="148"/>
      <c r="BT18" s="142" t="s">
        <v>93</v>
      </c>
      <c r="BU18" s="143" t="s">
        <v>93</v>
      </c>
      <c r="BV18" s="144"/>
      <c r="BW18" s="144"/>
      <c r="BX18" s="144"/>
      <c r="BY18" s="143"/>
      <c r="BZ18" s="143" t="s">
        <v>86</v>
      </c>
      <c r="CA18" s="143"/>
      <c r="CB18" s="226" t="s">
        <v>265</v>
      </c>
      <c r="CC18" s="227"/>
      <c r="CD18" s="228" t="s">
        <v>93</v>
      </c>
      <c r="CE18" s="229" t="s">
        <v>93</v>
      </c>
      <c r="CF18" s="230"/>
      <c r="CG18" s="230"/>
      <c r="CH18" s="230"/>
      <c r="CI18" s="229"/>
      <c r="CJ18" s="229" t="s">
        <v>86</v>
      </c>
      <c r="CK18" s="229"/>
      <c r="CL18" s="226" t="s">
        <v>265</v>
      </c>
      <c r="CM18" s="148"/>
      <c r="CN18" s="142" t="s">
        <v>93</v>
      </c>
      <c r="CO18" s="143" t="s">
        <v>93</v>
      </c>
      <c r="CP18" s="144"/>
      <c r="CQ18" s="144"/>
      <c r="CR18" s="144"/>
      <c r="CS18" s="143"/>
      <c r="CT18" s="143"/>
      <c r="CU18" s="143"/>
      <c r="CV18" s="147" t="s">
        <v>265</v>
      </c>
      <c r="CW18" s="148"/>
      <c r="CX18" s="142" t="s">
        <v>93</v>
      </c>
      <c r="CY18" s="143" t="s">
        <v>93</v>
      </c>
      <c r="CZ18" s="144"/>
      <c r="DA18" s="144"/>
      <c r="DB18" s="144"/>
      <c r="DC18" s="143"/>
      <c r="DD18" s="143"/>
      <c r="DE18" s="143"/>
      <c r="DF18" s="147" t="s">
        <v>265</v>
      </c>
      <c r="DG18" s="148"/>
      <c r="DH18" s="142" t="s">
        <v>93</v>
      </c>
      <c r="DI18" s="143" t="s">
        <v>93</v>
      </c>
      <c r="DJ18" s="144"/>
      <c r="DK18" s="144"/>
      <c r="DL18" s="144"/>
      <c r="DM18" s="143"/>
      <c r="DN18" s="143"/>
      <c r="DO18" s="143"/>
      <c r="DP18" s="147" t="s">
        <v>265</v>
      </c>
      <c r="DQ18" s="148"/>
      <c r="DR18" s="142" t="s">
        <v>93</v>
      </c>
      <c r="DS18" s="143" t="s">
        <v>93</v>
      </c>
      <c r="DT18" s="144"/>
      <c r="DU18" s="144"/>
      <c r="DV18" s="144"/>
      <c r="DW18" s="143"/>
      <c r="DX18" s="143"/>
      <c r="DY18" s="143"/>
      <c r="DZ18" s="147" t="s">
        <v>265</v>
      </c>
      <c r="EA18" s="148"/>
      <c r="EB18" s="149">
        <f>N18+X18+AH18+AR18+BB18+BL18+BV18+CF18+CP18+CZ18+DJ18+DT18</f>
        <v>0</v>
      </c>
      <c r="EC18" s="150"/>
      <c r="ED18" s="150">
        <f>EB18-EC18</f>
        <v>0</v>
      </c>
      <c r="EE18" s="143"/>
      <c r="EF18" s="151"/>
      <c r="EG18" s="155">
        <v>100</v>
      </c>
      <c r="EH18" s="156"/>
      <c r="EI18" s="157"/>
    </row>
    <row r="19" spans="2:139" ht="72" thickTop="1">
      <c r="B19" s="372"/>
      <c r="C19" s="375"/>
      <c r="D19" s="6">
        <v>2</v>
      </c>
      <c r="E19" s="487" t="s">
        <v>107</v>
      </c>
      <c r="F19" s="488"/>
      <c r="G19" s="489"/>
      <c r="H19" s="7" t="s">
        <v>105</v>
      </c>
      <c r="I19" s="33" t="s">
        <v>108</v>
      </c>
      <c r="J19" s="34" t="s">
        <v>91</v>
      </c>
      <c r="K19" s="35" t="s">
        <v>92</v>
      </c>
      <c r="L19" s="36" t="s">
        <v>93</v>
      </c>
      <c r="M19" s="37"/>
      <c r="N19" s="38"/>
      <c r="O19" s="38"/>
      <c r="P19" s="38"/>
      <c r="Q19" s="37"/>
      <c r="R19" s="37"/>
      <c r="S19" s="37"/>
      <c r="T19" s="72"/>
      <c r="U19" s="73"/>
      <c r="V19" s="36" t="s">
        <v>93</v>
      </c>
      <c r="W19" s="37"/>
      <c r="X19" s="38"/>
      <c r="Y19" s="38"/>
      <c r="Z19" s="38"/>
      <c r="AA19" s="37"/>
      <c r="AB19" s="37"/>
      <c r="AC19" s="37"/>
      <c r="AD19" s="207"/>
      <c r="AE19" s="73"/>
      <c r="AF19" s="36" t="s">
        <v>93</v>
      </c>
      <c r="AG19" s="37" t="s">
        <v>93</v>
      </c>
      <c r="AH19" s="38"/>
      <c r="AI19" s="38"/>
      <c r="AJ19" s="38"/>
      <c r="AK19" s="37"/>
      <c r="AL19" s="37" t="s">
        <v>172</v>
      </c>
      <c r="AM19" s="37"/>
      <c r="AN19" s="207" t="s">
        <v>195</v>
      </c>
      <c r="AO19" s="73"/>
      <c r="AP19" s="36" t="s">
        <v>93</v>
      </c>
      <c r="AQ19" s="37" t="s">
        <v>93</v>
      </c>
      <c r="AR19" s="38"/>
      <c r="AS19" s="38"/>
      <c r="AT19" s="38"/>
      <c r="AU19" s="37" t="s">
        <v>172</v>
      </c>
      <c r="AV19" s="37"/>
      <c r="AW19" s="37"/>
      <c r="AX19" s="207" t="s">
        <v>224</v>
      </c>
      <c r="AY19" s="73"/>
      <c r="AZ19" s="36" t="s">
        <v>93</v>
      </c>
      <c r="BA19" s="37" t="s">
        <v>93</v>
      </c>
      <c r="BB19" s="38"/>
      <c r="BC19" s="38"/>
      <c r="BD19" s="38"/>
      <c r="BE19" s="37"/>
      <c r="BF19" s="37" t="s">
        <v>86</v>
      </c>
      <c r="BG19" s="37"/>
      <c r="BH19" s="225" t="s">
        <v>291</v>
      </c>
      <c r="BI19" s="73"/>
      <c r="BJ19" s="36" t="s">
        <v>93</v>
      </c>
      <c r="BK19" s="37" t="s">
        <v>93</v>
      </c>
      <c r="BL19" s="38"/>
      <c r="BM19" s="38"/>
      <c r="BN19" s="38"/>
      <c r="BO19" s="37"/>
      <c r="BP19" s="37" t="s">
        <v>86</v>
      </c>
      <c r="BQ19" s="37"/>
      <c r="BR19" s="226" t="s">
        <v>292</v>
      </c>
      <c r="BS19" s="73"/>
      <c r="BT19" s="36" t="s">
        <v>93</v>
      </c>
      <c r="BU19" s="37" t="s">
        <v>93</v>
      </c>
      <c r="BV19" s="38"/>
      <c r="BW19" s="38"/>
      <c r="BX19" s="38"/>
      <c r="BY19" s="37"/>
      <c r="BZ19" s="37" t="s">
        <v>86</v>
      </c>
      <c r="CA19" s="37"/>
      <c r="CB19" s="225" t="s">
        <v>266</v>
      </c>
      <c r="CC19" s="218"/>
      <c r="CD19" s="231" t="s">
        <v>93</v>
      </c>
      <c r="CE19" s="232" t="s">
        <v>93</v>
      </c>
      <c r="CF19" s="233"/>
      <c r="CG19" s="233"/>
      <c r="CH19" s="233"/>
      <c r="CI19" s="232"/>
      <c r="CJ19" s="232"/>
      <c r="CK19" s="232"/>
      <c r="CL19" s="212"/>
      <c r="CM19" s="73"/>
      <c r="CN19" s="36" t="s">
        <v>93</v>
      </c>
      <c r="CO19" s="37" t="s">
        <v>93</v>
      </c>
      <c r="CP19" s="38"/>
      <c r="CQ19" s="38"/>
      <c r="CR19" s="38"/>
      <c r="CS19" s="37"/>
      <c r="CT19" s="37"/>
      <c r="CU19" s="37"/>
      <c r="CV19" s="72" t="s">
        <v>266</v>
      </c>
      <c r="CW19" s="73"/>
      <c r="CX19" s="36" t="s">
        <v>93</v>
      </c>
      <c r="CY19" s="37" t="s">
        <v>93</v>
      </c>
      <c r="CZ19" s="38"/>
      <c r="DA19" s="38"/>
      <c r="DB19" s="38"/>
      <c r="DC19" s="37"/>
      <c r="DD19" s="37"/>
      <c r="DE19" s="37"/>
      <c r="DF19" s="72" t="s">
        <v>266</v>
      </c>
      <c r="DG19" s="73"/>
      <c r="DH19" s="36" t="s">
        <v>93</v>
      </c>
      <c r="DI19" s="37" t="s">
        <v>93</v>
      </c>
      <c r="DJ19" s="38"/>
      <c r="DK19" s="38"/>
      <c r="DL19" s="38"/>
      <c r="DM19" s="37"/>
      <c r="DN19" s="37"/>
      <c r="DO19" s="37"/>
      <c r="DP19" s="72" t="s">
        <v>266</v>
      </c>
      <c r="DQ19" s="73"/>
      <c r="DR19" s="36" t="s">
        <v>93</v>
      </c>
      <c r="DS19" s="37" t="s">
        <v>93</v>
      </c>
      <c r="DT19" s="38"/>
      <c r="DU19" s="38"/>
      <c r="DV19" s="38"/>
      <c r="DW19" s="37"/>
      <c r="DX19" s="37"/>
      <c r="DY19" s="37"/>
      <c r="DZ19" s="72" t="s">
        <v>266</v>
      </c>
      <c r="EA19" s="73"/>
      <c r="EB19" s="91">
        <f>N19+X19+AH19+AR19+BB19+BL19+BV19+CF19+CP19+CZ19+DJ19+DT19</f>
        <v>0</v>
      </c>
      <c r="EC19" s="92"/>
      <c r="ED19" s="92">
        <f>EB19-EC19</f>
        <v>0</v>
      </c>
      <c r="EE19" s="37"/>
      <c r="EF19" s="97"/>
      <c r="EG19" s="115">
        <v>100</v>
      </c>
      <c r="EH19" s="116"/>
      <c r="EI19" s="158"/>
    </row>
    <row r="20" spans="2:139" ht="72" thickBot="1">
      <c r="B20" s="372"/>
      <c r="C20" s="375"/>
      <c r="D20" s="6">
        <v>3</v>
      </c>
      <c r="E20" s="487" t="s">
        <v>293</v>
      </c>
      <c r="F20" s="488"/>
      <c r="G20" s="489"/>
      <c r="H20" s="7" t="s">
        <v>105</v>
      </c>
      <c r="I20" s="33" t="s">
        <v>108</v>
      </c>
      <c r="J20" s="34" t="s">
        <v>91</v>
      </c>
      <c r="K20" s="35" t="s">
        <v>92</v>
      </c>
      <c r="L20" s="36" t="s">
        <v>93</v>
      </c>
      <c r="M20" s="37"/>
      <c r="N20" s="38"/>
      <c r="O20" s="38"/>
      <c r="P20" s="38"/>
      <c r="Q20" s="37"/>
      <c r="R20" s="37"/>
      <c r="S20" s="37"/>
      <c r="T20" s="72"/>
      <c r="U20" s="73"/>
      <c r="V20" s="36" t="s">
        <v>93</v>
      </c>
      <c r="W20" s="37" t="s">
        <v>93</v>
      </c>
      <c r="X20" s="38"/>
      <c r="Y20" s="38"/>
      <c r="Z20" s="38"/>
      <c r="AA20" s="37"/>
      <c r="AB20" s="37"/>
      <c r="AC20" s="37"/>
      <c r="AD20" s="207" t="s">
        <v>224</v>
      </c>
      <c r="AE20" s="73"/>
      <c r="AF20" s="36" t="s">
        <v>93</v>
      </c>
      <c r="AG20" s="37" t="s">
        <v>93</v>
      </c>
      <c r="AH20" s="38"/>
      <c r="AI20" s="38"/>
      <c r="AJ20" s="38"/>
      <c r="AK20" s="37"/>
      <c r="AL20" s="37" t="s">
        <v>172</v>
      </c>
      <c r="AM20" s="37"/>
      <c r="AN20" s="207" t="s">
        <v>224</v>
      </c>
      <c r="AO20" s="73"/>
      <c r="AP20" s="36" t="s">
        <v>93</v>
      </c>
      <c r="AQ20" s="37" t="s">
        <v>93</v>
      </c>
      <c r="AR20" s="38"/>
      <c r="AS20" s="38"/>
      <c r="AT20" s="38"/>
      <c r="AU20" s="37" t="s">
        <v>172</v>
      </c>
      <c r="AV20" s="37"/>
      <c r="AW20" s="37"/>
      <c r="AX20" s="207" t="s">
        <v>224</v>
      </c>
      <c r="AY20" s="73"/>
      <c r="AZ20" s="36" t="s">
        <v>93</v>
      </c>
      <c r="BA20" s="37" t="s">
        <v>93</v>
      </c>
      <c r="BB20" s="38"/>
      <c r="BC20" s="38"/>
      <c r="BD20" s="38"/>
      <c r="BE20" s="37"/>
      <c r="BF20" s="37"/>
      <c r="BG20" s="37"/>
      <c r="BH20" s="225" t="s">
        <v>267</v>
      </c>
      <c r="BI20" s="73"/>
      <c r="BJ20" s="36" t="s">
        <v>93</v>
      </c>
      <c r="BK20" s="37" t="s">
        <v>93</v>
      </c>
      <c r="BL20" s="38"/>
      <c r="BM20" s="38"/>
      <c r="BN20" s="38"/>
      <c r="BO20" s="37"/>
      <c r="BP20" s="37"/>
      <c r="BQ20" s="37"/>
      <c r="BR20" s="225" t="s">
        <v>267</v>
      </c>
      <c r="BS20" s="73"/>
      <c r="BT20" s="36" t="s">
        <v>93</v>
      </c>
      <c r="BU20" s="37" t="s">
        <v>93</v>
      </c>
      <c r="BV20" s="38"/>
      <c r="BW20" s="38"/>
      <c r="BX20" s="38"/>
      <c r="BY20" s="37"/>
      <c r="BZ20" s="37"/>
      <c r="CA20" s="37"/>
      <c r="CB20" s="225" t="s">
        <v>267</v>
      </c>
      <c r="CC20" s="218"/>
      <c r="CD20" s="231" t="s">
        <v>93</v>
      </c>
      <c r="CE20" s="232" t="s">
        <v>93</v>
      </c>
      <c r="CF20" s="233"/>
      <c r="CG20" s="233"/>
      <c r="CH20" s="233"/>
      <c r="CI20" s="232"/>
      <c r="CJ20" s="232"/>
      <c r="CK20" s="232"/>
      <c r="CL20" s="225" t="s">
        <v>267</v>
      </c>
      <c r="CM20" s="73"/>
      <c r="CN20" s="36" t="s">
        <v>93</v>
      </c>
      <c r="CO20" s="37" t="s">
        <v>93</v>
      </c>
      <c r="CP20" s="38"/>
      <c r="CQ20" s="38"/>
      <c r="CR20" s="38"/>
      <c r="CS20" s="37"/>
      <c r="CT20" s="37"/>
      <c r="CU20" s="37"/>
      <c r="CV20" s="225" t="s">
        <v>267</v>
      </c>
      <c r="CW20" s="73"/>
      <c r="CX20" s="36" t="s">
        <v>93</v>
      </c>
      <c r="CY20" s="37" t="s">
        <v>93</v>
      </c>
      <c r="CZ20" s="38"/>
      <c r="DA20" s="38"/>
      <c r="DB20" s="38"/>
      <c r="DC20" s="37"/>
      <c r="DD20" s="37"/>
      <c r="DE20" s="37"/>
      <c r="DF20" s="225" t="s">
        <v>267</v>
      </c>
      <c r="DG20" s="73"/>
      <c r="DH20" s="36" t="s">
        <v>93</v>
      </c>
      <c r="DI20" s="37" t="s">
        <v>93</v>
      </c>
      <c r="DJ20" s="38"/>
      <c r="DK20" s="38"/>
      <c r="DL20" s="38"/>
      <c r="DM20" s="37"/>
      <c r="DN20" s="37"/>
      <c r="DO20" s="37"/>
      <c r="DP20" s="225" t="s">
        <v>267</v>
      </c>
      <c r="DQ20" s="73"/>
      <c r="DR20" s="36" t="s">
        <v>93</v>
      </c>
      <c r="DS20" s="37" t="s">
        <v>93</v>
      </c>
      <c r="DT20" s="38"/>
      <c r="DU20" s="38"/>
      <c r="DV20" s="38"/>
      <c r="DW20" s="37"/>
      <c r="DX20" s="37"/>
      <c r="DY20" s="37"/>
      <c r="DZ20" s="225" t="s">
        <v>357</v>
      </c>
      <c r="EA20" s="73"/>
      <c r="EB20" s="91">
        <f>N20+X20+AH20+AR20+BB20+BL20+BV20+CF20+CP20+CZ20+DJ20+DT20</f>
        <v>0</v>
      </c>
      <c r="EC20" s="92"/>
      <c r="ED20" s="92">
        <f>EB20-EC20</f>
        <v>0</v>
      </c>
      <c r="EE20" s="37"/>
      <c r="EF20" s="97"/>
      <c r="EG20" s="115">
        <v>100</v>
      </c>
      <c r="EH20" s="116"/>
      <c r="EI20" s="158"/>
    </row>
    <row r="21" spans="2:139" ht="99" customHeight="1" thickBot="1" thickTop="1">
      <c r="B21" s="373"/>
      <c r="C21" s="376"/>
      <c r="D21" s="136">
        <v>4</v>
      </c>
      <c r="E21" s="490" t="s">
        <v>109</v>
      </c>
      <c r="F21" s="491"/>
      <c r="G21" s="492"/>
      <c r="H21" s="137" t="s">
        <v>105</v>
      </c>
      <c r="I21" s="145" t="s">
        <v>110</v>
      </c>
      <c r="J21" s="51" t="s">
        <v>91</v>
      </c>
      <c r="K21" s="52" t="s">
        <v>92</v>
      </c>
      <c r="L21" s="53" t="s">
        <v>93</v>
      </c>
      <c r="M21" s="54" t="s">
        <v>93</v>
      </c>
      <c r="N21" s="55"/>
      <c r="O21" s="55"/>
      <c r="P21" s="55"/>
      <c r="Q21" s="54"/>
      <c r="R21" s="54" t="s">
        <v>93</v>
      </c>
      <c r="S21" s="54"/>
      <c r="T21" s="78" t="s">
        <v>225</v>
      </c>
      <c r="U21" s="79"/>
      <c r="V21" s="53" t="s">
        <v>93</v>
      </c>
      <c r="W21" s="54" t="s">
        <v>93</v>
      </c>
      <c r="X21" s="55"/>
      <c r="Y21" s="55"/>
      <c r="Z21" s="55"/>
      <c r="AA21" s="54"/>
      <c r="AB21" s="54"/>
      <c r="AC21" s="54"/>
      <c r="AD21" s="201" t="s">
        <v>196</v>
      </c>
      <c r="AE21" s="79" t="s">
        <v>211</v>
      </c>
      <c r="AF21" s="53" t="s">
        <v>93</v>
      </c>
      <c r="AG21" s="54" t="s">
        <v>93</v>
      </c>
      <c r="AH21" s="55"/>
      <c r="AI21" s="55"/>
      <c r="AJ21" s="55"/>
      <c r="AK21" s="54"/>
      <c r="AL21" s="54" t="s">
        <v>172</v>
      </c>
      <c r="AM21" s="54"/>
      <c r="AN21" s="206" t="s">
        <v>212</v>
      </c>
      <c r="AO21" s="79" t="s">
        <v>213</v>
      </c>
      <c r="AP21" s="53" t="s">
        <v>93</v>
      </c>
      <c r="AQ21" s="54" t="s">
        <v>93</v>
      </c>
      <c r="AR21" s="55"/>
      <c r="AS21" s="55"/>
      <c r="AT21" s="55"/>
      <c r="AU21" s="54" t="s">
        <v>172</v>
      </c>
      <c r="AV21" s="54"/>
      <c r="AW21" s="54"/>
      <c r="AX21" s="207" t="s">
        <v>226</v>
      </c>
      <c r="AY21" s="79"/>
      <c r="AZ21" s="53" t="s">
        <v>93</v>
      </c>
      <c r="BA21" s="54" t="s">
        <v>93</v>
      </c>
      <c r="BB21" s="55"/>
      <c r="BC21" s="55"/>
      <c r="BD21" s="55"/>
      <c r="BE21" s="54"/>
      <c r="BF21" s="54" t="s">
        <v>86</v>
      </c>
      <c r="BG21" s="54"/>
      <c r="BH21" s="222" t="s">
        <v>296</v>
      </c>
      <c r="BI21" s="79"/>
      <c r="BJ21" s="53" t="s">
        <v>93</v>
      </c>
      <c r="BK21" s="54" t="s">
        <v>93</v>
      </c>
      <c r="BL21" s="55"/>
      <c r="BM21" s="55"/>
      <c r="BN21" s="55"/>
      <c r="BO21" s="54"/>
      <c r="BP21" s="54" t="s">
        <v>86</v>
      </c>
      <c r="BQ21" s="54"/>
      <c r="BR21" s="226" t="s">
        <v>297</v>
      </c>
      <c r="BS21" s="79"/>
      <c r="BT21" s="53" t="s">
        <v>93</v>
      </c>
      <c r="BU21" s="54" t="s">
        <v>93</v>
      </c>
      <c r="BV21" s="55"/>
      <c r="BW21" s="55"/>
      <c r="BX21" s="55"/>
      <c r="BY21" s="54"/>
      <c r="BZ21" s="54" t="s">
        <v>86</v>
      </c>
      <c r="CA21" s="54"/>
      <c r="CB21" s="222" t="s">
        <v>298</v>
      </c>
      <c r="CC21" s="234"/>
      <c r="CD21" s="235" t="s">
        <v>93</v>
      </c>
      <c r="CE21" s="236" t="s">
        <v>93</v>
      </c>
      <c r="CF21" s="237"/>
      <c r="CG21" s="237"/>
      <c r="CH21" s="237"/>
      <c r="CI21" s="236"/>
      <c r="CJ21" s="236" t="s">
        <v>86</v>
      </c>
      <c r="CK21" s="236"/>
      <c r="CL21" s="222" t="s">
        <v>299</v>
      </c>
      <c r="CM21" s="79"/>
      <c r="CN21" s="53" t="s">
        <v>93</v>
      </c>
      <c r="CO21" s="54" t="s">
        <v>93</v>
      </c>
      <c r="CP21" s="55"/>
      <c r="CQ21" s="55"/>
      <c r="CR21" s="55"/>
      <c r="CS21" s="54"/>
      <c r="CT21" s="54"/>
      <c r="CU21" s="54"/>
      <c r="CV21" s="222" t="s">
        <v>299</v>
      </c>
      <c r="CW21" s="79"/>
      <c r="CX21" s="53" t="s">
        <v>93</v>
      </c>
      <c r="CY21" s="54" t="s">
        <v>93</v>
      </c>
      <c r="CZ21" s="55"/>
      <c r="DA21" s="55"/>
      <c r="DB21" s="55"/>
      <c r="DC21" s="54"/>
      <c r="DD21" s="54"/>
      <c r="DE21" s="54"/>
      <c r="DF21" s="222" t="s">
        <v>299</v>
      </c>
      <c r="DG21" s="79"/>
      <c r="DH21" s="53" t="s">
        <v>93</v>
      </c>
      <c r="DI21" s="54" t="s">
        <v>93</v>
      </c>
      <c r="DJ21" s="55"/>
      <c r="DK21" s="55"/>
      <c r="DL21" s="55"/>
      <c r="DM21" s="54"/>
      <c r="DN21" s="54"/>
      <c r="DO21" s="54"/>
      <c r="DP21" s="78" t="s">
        <v>320</v>
      </c>
      <c r="DQ21" s="79"/>
      <c r="DR21" s="53" t="s">
        <v>93</v>
      </c>
      <c r="DS21" s="54" t="s">
        <v>93</v>
      </c>
      <c r="DT21" s="55"/>
      <c r="DU21" s="55"/>
      <c r="DV21" s="55"/>
      <c r="DW21" s="54"/>
      <c r="DX21" s="54"/>
      <c r="DY21" s="54"/>
      <c r="DZ21" s="222" t="s">
        <v>299</v>
      </c>
      <c r="EA21" s="79"/>
      <c r="EB21" s="101">
        <f>N21+X21+AH21+AR21+BB21+BL21+BV21+CF21+CP21+CZ21+DJ21+DT21</f>
        <v>0</v>
      </c>
      <c r="EC21" s="102"/>
      <c r="ED21" s="102">
        <f>EB21-EC21</f>
        <v>0</v>
      </c>
      <c r="EE21" s="54"/>
      <c r="EF21" s="103"/>
      <c r="EG21" s="121">
        <v>100</v>
      </c>
      <c r="EH21" s="122"/>
      <c r="EI21" s="159"/>
    </row>
    <row r="22" spans="50:92" ht="30.75" customHeight="1" thickBot="1" thickTop="1">
      <c r="AX22" s="213">
        <f>4/4*100%</f>
        <v>1</v>
      </c>
      <c r="AY22" s="214"/>
      <c r="AZ22" s="214"/>
      <c r="CL22" s="213">
        <f>4/4*100%</f>
        <v>1</v>
      </c>
      <c r="CM22" s="214"/>
      <c r="CN22" s="214"/>
    </row>
    <row r="23" spans="2:139" ht="55.5" customHeight="1" thickBot="1">
      <c r="B23" s="14"/>
      <c r="C23" s="15"/>
      <c r="D23" s="410" t="s">
        <v>97</v>
      </c>
      <c r="E23" s="410"/>
      <c r="F23" s="410"/>
      <c r="G23" s="410"/>
      <c r="H23" s="16"/>
      <c r="I23" s="16"/>
      <c r="J23" s="15"/>
      <c r="K23" s="15"/>
      <c r="L23" s="15"/>
      <c r="M23" s="15"/>
      <c r="N23" s="56">
        <f>SUM(N18:N21)</f>
        <v>0</v>
      </c>
      <c r="O23" s="56">
        <f>SUM(O18:O21)</f>
        <v>0</v>
      </c>
      <c r="P23" s="57"/>
      <c r="Q23" s="15"/>
      <c r="R23" s="15"/>
      <c r="S23" s="15"/>
      <c r="T23" s="15"/>
      <c r="U23" s="15"/>
      <c r="V23" s="15"/>
      <c r="W23" s="15"/>
      <c r="X23" s="56">
        <f>SUM($X18:$X21)</f>
        <v>0</v>
      </c>
      <c r="Y23" s="56">
        <f>SUM($Y18:$Y21)</f>
        <v>0</v>
      </c>
      <c r="Z23" s="57"/>
      <c r="AA23" s="15"/>
      <c r="AB23" s="15"/>
      <c r="AC23" s="15"/>
      <c r="AD23" s="15"/>
      <c r="AE23" s="15"/>
      <c r="AF23" s="15"/>
      <c r="AG23" s="15"/>
      <c r="AH23" s="56">
        <f>SUM($AH18:$AH21)</f>
        <v>0</v>
      </c>
      <c r="AI23" s="56">
        <f>SUM(AI18:AI21)</f>
        <v>0</v>
      </c>
      <c r="AJ23" s="15"/>
      <c r="AK23" s="15"/>
      <c r="AL23" s="15"/>
      <c r="AM23" s="15"/>
      <c r="AN23" s="15"/>
      <c r="AO23" s="15"/>
      <c r="AP23" s="15"/>
      <c r="AQ23" s="15"/>
      <c r="AR23" s="56">
        <f>SUM(AR18:AR21)</f>
        <v>0</v>
      </c>
      <c r="AS23" s="56">
        <f>SUM(AS18:AS21)</f>
        <v>0</v>
      </c>
      <c r="AT23" s="15"/>
      <c r="AU23" s="15"/>
      <c r="AV23" s="15"/>
      <c r="AW23" s="15"/>
      <c r="AX23" s="215" t="s">
        <v>235</v>
      </c>
      <c r="AY23" s="318" t="s">
        <v>236</v>
      </c>
      <c r="AZ23" s="318"/>
      <c r="BA23" s="15"/>
      <c r="BB23" s="56">
        <f>SUM(BB18:BB21)</f>
        <v>0</v>
      </c>
      <c r="BC23" s="56">
        <f>SUM(BC18:BC21)</f>
        <v>0</v>
      </c>
      <c r="BD23" s="15"/>
      <c r="BE23" s="15"/>
      <c r="BF23" s="15"/>
      <c r="BG23" s="15"/>
      <c r="BH23" s="15"/>
      <c r="BI23" s="15"/>
      <c r="BJ23" s="15"/>
      <c r="BK23" s="15"/>
      <c r="BL23" s="56">
        <f>SUM(BL18:BL21)</f>
        <v>0</v>
      </c>
      <c r="BM23" s="56">
        <f>SUM(BM18:BM21)</f>
        <v>0</v>
      </c>
      <c r="BN23" s="15"/>
      <c r="BO23" s="15"/>
      <c r="BP23" s="15"/>
      <c r="BQ23" s="15"/>
      <c r="BR23" s="15"/>
      <c r="BS23" s="15"/>
      <c r="BT23" s="15"/>
      <c r="BU23" s="15"/>
      <c r="BV23" s="56">
        <f>SUM(BV18:BV21)</f>
        <v>0</v>
      </c>
      <c r="BW23" s="56">
        <f>SUM(BW18:BW21)</f>
        <v>0</v>
      </c>
      <c r="BX23" s="15"/>
      <c r="BY23" s="15"/>
      <c r="BZ23" s="15"/>
      <c r="CA23" s="15"/>
      <c r="CB23" s="15"/>
      <c r="CC23" s="15"/>
      <c r="CD23" s="15"/>
      <c r="CE23" s="15"/>
      <c r="CF23" s="56">
        <f>SUM(CF18:CF21)</f>
        <v>0</v>
      </c>
      <c r="CG23" s="56">
        <f>SUM(CG18:CG21)</f>
        <v>0</v>
      </c>
      <c r="CH23" s="15"/>
      <c r="CI23" s="15"/>
      <c r="CJ23" s="15"/>
      <c r="CK23" s="15"/>
      <c r="CL23" s="215" t="s">
        <v>235</v>
      </c>
      <c r="CM23" s="318" t="s">
        <v>236</v>
      </c>
      <c r="CN23" s="318"/>
      <c r="CO23" s="15"/>
      <c r="CP23" s="56">
        <f>SUM(CP18:CP21)</f>
        <v>0</v>
      </c>
      <c r="CQ23" s="56">
        <f>SUM(CQ18:CQ21)</f>
        <v>0</v>
      </c>
      <c r="CR23" s="15"/>
      <c r="CS23" s="15"/>
      <c r="CT23" s="15"/>
      <c r="CU23" s="15"/>
      <c r="CV23" s="15"/>
      <c r="CW23" s="15"/>
      <c r="CX23" s="15"/>
      <c r="CY23" s="15"/>
      <c r="CZ23" s="56">
        <f>SUM(CZ18:CZ21)</f>
        <v>0</v>
      </c>
      <c r="DA23" s="56">
        <f>SUM(DA18:DA21)</f>
        <v>0</v>
      </c>
      <c r="DB23" s="15"/>
      <c r="DC23" s="15"/>
      <c r="DD23" s="15"/>
      <c r="DE23" s="15"/>
      <c r="DF23" s="15"/>
      <c r="DG23" s="15"/>
      <c r="DH23" s="15"/>
      <c r="DI23" s="15"/>
      <c r="DJ23" s="56">
        <f>SUM(DJ18:DJ21)</f>
        <v>0</v>
      </c>
      <c r="DK23" s="56">
        <f>SUM(DK18:DK21)</f>
        <v>0</v>
      </c>
      <c r="DL23" s="15"/>
      <c r="DM23" s="15"/>
      <c r="DN23" s="15"/>
      <c r="DO23" s="15"/>
      <c r="DP23" s="15"/>
      <c r="DQ23" s="15"/>
      <c r="DR23" s="15"/>
      <c r="DS23" s="15"/>
      <c r="DT23" s="56">
        <f>SUM(DT18:DT21)</f>
        <v>0</v>
      </c>
      <c r="DU23" s="56">
        <f>SUM(DU18:DU21)</f>
        <v>0</v>
      </c>
      <c r="DV23" s="15"/>
      <c r="DW23" s="15"/>
      <c r="DX23" s="15"/>
      <c r="DY23" s="15"/>
      <c r="DZ23" s="213">
        <f>4/4*100%</f>
        <v>1</v>
      </c>
      <c r="EA23" s="15"/>
      <c r="EB23" s="56">
        <f>SUM($EB18:$EB21)</f>
        <v>0</v>
      </c>
      <c r="EC23" s="56">
        <f>SUM(EC18:EC21)</f>
        <v>0</v>
      </c>
      <c r="ED23" s="56">
        <f>SUM(ED18:ED21)</f>
        <v>0</v>
      </c>
      <c r="EE23" s="15"/>
      <c r="EF23" s="15"/>
      <c r="EG23" s="213">
        <f>4/4*100%</f>
        <v>1</v>
      </c>
      <c r="EH23" s="15"/>
      <c r="EI23" s="123"/>
    </row>
    <row r="24" ht="17.25" customHeight="1" thickBot="1"/>
    <row r="25" spans="2:130" ht="22.5" customHeight="1" thickBot="1">
      <c r="B25" s="17" t="s">
        <v>98</v>
      </c>
      <c r="C25" s="17"/>
      <c r="D25" s="18"/>
      <c r="E25" s="18"/>
      <c r="F25" s="18"/>
      <c r="G25" s="18"/>
      <c r="H25" s="18"/>
      <c r="I25" s="18"/>
      <c r="J25" s="18"/>
      <c r="K25" s="18"/>
      <c r="L25" s="18"/>
      <c r="M25" s="18"/>
      <c r="N25" s="58"/>
      <c r="O25" s="15"/>
      <c r="P25" s="15"/>
      <c r="Q25" s="15"/>
      <c r="R25" s="15"/>
      <c r="S25" s="15"/>
      <c r="T25" s="15"/>
      <c r="U25" s="80"/>
      <c r="V25" s="81"/>
      <c r="W25" s="81"/>
      <c r="X25" s="80"/>
      <c r="Y25" s="81"/>
      <c r="Z25" s="81"/>
      <c r="AA25" s="80"/>
      <c r="AB25" s="80"/>
      <c r="AC25" s="80"/>
      <c r="AD25" s="81"/>
      <c r="AE25" s="81"/>
      <c r="AF25" s="81"/>
      <c r="AG25" s="81"/>
      <c r="AH25" s="81"/>
      <c r="AI25" s="81"/>
      <c r="AJ25" s="81"/>
      <c r="AK25" s="81"/>
      <c r="AL25" s="81"/>
      <c r="AM25" s="81"/>
      <c r="AN25" s="81"/>
      <c r="AO25" s="81"/>
      <c r="AP25" s="81"/>
      <c r="AQ25" s="81"/>
      <c r="AR25" s="81"/>
      <c r="AS25" s="81"/>
      <c r="AT25" s="81"/>
      <c r="AU25" s="80"/>
      <c r="AV25" s="80"/>
      <c r="AW25" s="80"/>
      <c r="AX25" s="81"/>
      <c r="AY25" s="81"/>
      <c r="AZ25" s="81"/>
      <c r="BA25" s="81"/>
      <c r="BB25" s="81"/>
      <c r="BC25" s="81"/>
      <c r="BD25" s="81"/>
      <c r="BE25" s="80"/>
      <c r="BF25" s="80"/>
      <c r="BG25" s="80"/>
      <c r="BH25" s="81"/>
      <c r="BI25" s="81"/>
      <c r="BJ25" s="81"/>
      <c r="BK25" s="81"/>
      <c r="BL25" s="81"/>
      <c r="BM25" s="81"/>
      <c r="BN25" s="81"/>
      <c r="BO25" s="80"/>
      <c r="BP25" s="80"/>
      <c r="BQ25" s="80"/>
      <c r="BR25" s="81"/>
      <c r="BS25" s="81"/>
      <c r="BT25" s="80"/>
      <c r="BU25" s="80"/>
      <c r="BV25" s="81"/>
      <c r="BW25" s="80"/>
      <c r="BX25" s="80"/>
      <c r="BY25" s="81"/>
      <c r="BZ25" s="81"/>
      <c r="CA25" s="81"/>
      <c r="CB25" s="81"/>
      <c r="CC25" s="86"/>
      <c r="CD25" s="80"/>
      <c r="CE25" s="80"/>
      <c r="CF25" s="81"/>
      <c r="CG25" s="81"/>
      <c r="CH25" s="86"/>
      <c r="CI25" s="81"/>
      <c r="CJ25" s="81"/>
      <c r="CK25" s="81"/>
      <c r="CL25" s="81"/>
      <c r="CM25" s="86"/>
      <c r="CN25" s="80"/>
      <c r="CO25" s="80"/>
      <c r="CP25" s="81"/>
      <c r="CQ25" s="86"/>
      <c r="CR25" s="80"/>
      <c r="CS25" s="81"/>
      <c r="CT25" s="81"/>
      <c r="CU25" s="81"/>
      <c r="CV25" s="81"/>
      <c r="CW25" s="86"/>
      <c r="CX25" s="80"/>
      <c r="CY25" s="80"/>
      <c r="CZ25" s="81"/>
      <c r="DA25" s="81"/>
      <c r="DB25" s="81"/>
      <c r="DC25" s="81"/>
      <c r="DD25" s="81"/>
      <c r="DE25" s="81"/>
      <c r="DF25" s="81"/>
      <c r="DG25" s="86"/>
      <c r="DH25" s="80"/>
      <c r="DI25" s="80"/>
      <c r="DJ25" s="81"/>
      <c r="DK25" s="81"/>
      <c r="DL25" s="86"/>
      <c r="DM25" s="81"/>
      <c r="DN25" s="81"/>
      <c r="DO25" s="86"/>
      <c r="DP25" s="81"/>
      <c r="DQ25" s="86"/>
      <c r="DR25" s="80"/>
      <c r="DS25" s="80"/>
      <c r="DT25" s="81"/>
      <c r="DU25" s="86"/>
      <c r="DV25" s="80"/>
      <c r="DW25" s="81"/>
      <c r="DX25" s="81"/>
      <c r="DY25" s="81"/>
      <c r="DZ25" s="81"/>
    </row>
    <row r="27" spans="2:139" ht="17.25">
      <c r="B27" s="19"/>
      <c r="C27" s="20"/>
      <c r="D27" s="20"/>
      <c r="E27" s="20"/>
      <c r="F27" s="20"/>
      <c r="G27" s="20"/>
      <c r="H27" s="20"/>
      <c r="I27" s="20"/>
      <c r="J27" s="20"/>
      <c r="K27" s="59"/>
      <c r="L27" s="59"/>
      <c r="M27" s="60"/>
      <c r="N27" s="60"/>
      <c r="O27" s="60"/>
      <c r="P27" s="60"/>
      <c r="Q27" s="60"/>
      <c r="R27" s="60"/>
      <c r="S27" s="60"/>
      <c r="T27" s="20"/>
      <c r="U27" s="20"/>
      <c r="V27" s="20"/>
      <c r="W27" s="20"/>
      <c r="X27" s="60"/>
      <c r="Y27" s="60"/>
      <c r="Z27" s="60"/>
      <c r="AA27" s="20"/>
      <c r="AB27" s="20"/>
      <c r="AC27" s="20"/>
      <c r="AD27" s="20"/>
      <c r="AE27" s="20"/>
      <c r="AF27" s="20"/>
      <c r="AG27" s="20"/>
      <c r="AH27" s="60"/>
      <c r="AI27" s="60"/>
      <c r="AJ27" s="60"/>
      <c r="AK27" s="20"/>
      <c r="AL27" s="20"/>
      <c r="AM27" s="20"/>
      <c r="AN27" s="20"/>
      <c r="AO27" s="20"/>
      <c r="AP27" s="20"/>
      <c r="AQ27" s="20"/>
      <c r="AR27" s="60"/>
      <c r="AS27" s="60"/>
      <c r="AT27" s="60"/>
      <c r="AU27" s="20"/>
      <c r="AV27" s="20"/>
      <c r="AW27" s="20"/>
      <c r="AX27" s="20"/>
      <c r="AY27" s="20"/>
      <c r="AZ27" s="20"/>
      <c r="BA27" s="20"/>
      <c r="BB27" s="60"/>
      <c r="BC27" s="60"/>
      <c r="BD27" s="60"/>
      <c r="BE27" s="20"/>
      <c r="BF27" s="20"/>
      <c r="BG27" s="20"/>
      <c r="BH27" s="20"/>
      <c r="BI27" s="20"/>
      <c r="BJ27" s="20"/>
      <c r="BK27" s="20"/>
      <c r="BL27" s="60"/>
      <c r="BM27" s="60"/>
      <c r="BN27" s="60"/>
      <c r="BO27" s="20"/>
      <c r="BP27" s="20"/>
      <c r="BQ27" s="20"/>
      <c r="BR27" s="20"/>
      <c r="BS27" s="20"/>
      <c r="BT27" s="20"/>
      <c r="BU27" s="20"/>
      <c r="BV27" s="60"/>
      <c r="BW27" s="60"/>
      <c r="BX27" s="60"/>
      <c r="BY27" s="20"/>
      <c r="BZ27" s="20"/>
      <c r="CA27" s="20"/>
      <c r="CB27" s="20"/>
      <c r="CC27" s="20"/>
      <c r="CD27" s="20"/>
      <c r="CE27" s="20"/>
      <c r="CF27" s="60"/>
      <c r="CG27" s="60"/>
      <c r="CH27" s="60"/>
      <c r="CI27" s="20"/>
      <c r="CJ27" s="20"/>
      <c r="CK27" s="20"/>
      <c r="CL27" s="20"/>
      <c r="CM27" s="20"/>
      <c r="CN27" s="20"/>
      <c r="CO27" s="20"/>
      <c r="CP27" s="60"/>
      <c r="CQ27" s="60"/>
      <c r="CR27" s="60"/>
      <c r="CS27" s="20"/>
      <c r="CT27" s="20"/>
      <c r="CU27" s="20"/>
      <c r="CV27" s="20"/>
      <c r="CW27" s="20"/>
      <c r="CX27" s="20"/>
      <c r="CY27" s="20"/>
      <c r="CZ27" s="60"/>
      <c r="DA27" s="60"/>
      <c r="DB27" s="60"/>
      <c r="DC27" s="20"/>
      <c r="DD27" s="20"/>
      <c r="DE27" s="20"/>
      <c r="DF27" s="20"/>
      <c r="DG27" s="20"/>
      <c r="DH27" s="20"/>
      <c r="DI27" s="20"/>
      <c r="DJ27" s="60"/>
      <c r="DK27" s="60"/>
      <c r="DL27" s="60"/>
      <c r="DM27" s="20"/>
      <c r="DN27" s="20"/>
      <c r="DO27" s="20"/>
      <c r="DP27" s="20"/>
      <c r="DQ27" s="20"/>
      <c r="DR27" s="20"/>
      <c r="DS27" s="20"/>
      <c r="DT27" s="60"/>
      <c r="DU27" s="60"/>
      <c r="DV27" s="60"/>
      <c r="DW27" s="20"/>
      <c r="DX27" s="20"/>
      <c r="DY27" s="20"/>
      <c r="DZ27" s="20"/>
      <c r="EA27" s="20"/>
      <c r="EB27" s="20"/>
      <c r="EC27" s="20"/>
      <c r="ED27" s="20"/>
      <c r="EE27" s="20"/>
      <c r="EF27" s="20"/>
      <c r="EG27" s="20"/>
      <c r="EH27" s="20"/>
      <c r="EI27" s="124"/>
    </row>
    <row r="28" spans="2:139" ht="27" customHeight="1">
      <c r="B28" s="405" t="s">
        <v>99</v>
      </c>
      <c r="C28" s="406"/>
      <c r="D28" s="406"/>
      <c r="E28" s="406"/>
      <c r="F28" s="406"/>
      <c r="G28" s="406" t="s">
        <v>100</v>
      </c>
      <c r="H28" s="406"/>
      <c r="I28" s="406"/>
      <c r="J28" s="406"/>
      <c r="K28" s="406"/>
      <c r="L28" s="61" t="s">
        <v>101</v>
      </c>
      <c r="M28" s="62"/>
      <c r="N28" s="63"/>
      <c r="O28" s="63"/>
      <c r="P28" s="63"/>
      <c r="Q28" s="82"/>
      <c r="R28" s="82"/>
      <c r="S28" s="82"/>
      <c r="T28" s="82"/>
      <c r="U28" s="82"/>
      <c r="V28" s="62"/>
      <c r="W28" s="63"/>
      <c r="X28" s="63"/>
      <c r="Y28" s="63"/>
      <c r="Z28" s="63"/>
      <c r="AA28" s="82"/>
      <c r="AB28" s="82"/>
      <c r="AC28" s="82"/>
      <c r="AD28" s="82"/>
      <c r="AE28" s="82"/>
      <c r="AF28" s="63"/>
      <c r="AG28" s="62"/>
      <c r="AH28" s="63"/>
      <c r="AI28" s="63"/>
      <c r="AJ28" s="63"/>
      <c r="AK28" s="82"/>
      <c r="AL28" s="82"/>
      <c r="AM28" s="82"/>
      <c r="AN28" s="82"/>
      <c r="AO28" s="82"/>
      <c r="AP28" s="62"/>
      <c r="AQ28" s="62"/>
      <c r="AR28" s="63"/>
      <c r="AS28" s="63"/>
      <c r="AT28" s="63"/>
      <c r="AU28" s="82"/>
      <c r="AV28" s="82"/>
      <c r="AW28" s="82"/>
      <c r="AX28" s="82"/>
      <c r="AY28" s="82"/>
      <c r="AZ28" s="62"/>
      <c r="BA28" s="62"/>
      <c r="BB28" s="63"/>
      <c r="BC28" s="63"/>
      <c r="BD28" s="63"/>
      <c r="BE28" s="82"/>
      <c r="BF28" s="82"/>
      <c r="BG28" s="82"/>
      <c r="BH28" s="82"/>
      <c r="BI28" s="82"/>
      <c r="BJ28" s="62"/>
      <c r="BK28" s="62"/>
      <c r="BL28" s="63"/>
      <c r="BM28" s="63"/>
      <c r="BN28" s="63"/>
      <c r="BO28" s="82"/>
      <c r="BP28" s="82"/>
      <c r="BQ28" s="82"/>
      <c r="BR28" s="82"/>
      <c r="BS28" s="82"/>
      <c r="BT28" s="62"/>
      <c r="BU28" s="62"/>
      <c r="BV28" s="63"/>
      <c r="BW28" s="63"/>
      <c r="BX28" s="63"/>
      <c r="BY28" s="82"/>
      <c r="BZ28" s="82"/>
      <c r="CA28" s="82"/>
      <c r="CB28" s="82"/>
      <c r="CC28" s="82"/>
      <c r="CD28" s="62"/>
      <c r="CE28" s="62"/>
      <c r="CF28" s="63"/>
      <c r="CG28" s="63"/>
      <c r="CH28" s="63"/>
      <c r="CI28" s="82"/>
      <c r="CJ28" s="82"/>
      <c r="CK28" s="82"/>
      <c r="CL28" s="82"/>
      <c r="CM28" s="82"/>
      <c r="CN28" s="62"/>
      <c r="CO28" s="62"/>
      <c r="CP28" s="63"/>
      <c r="CQ28" s="63"/>
      <c r="CR28" s="63"/>
      <c r="CS28" s="82"/>
      <c r="CT28" s="82"/>
      <c r="CU28" s="82"/>
      <c r="CV28" s="82"/>
      <c r="CW28" s="82"/>
      <c r="CX28" s="62"/>
      <c r="CY28" s="62"/>
      <c r="CZ28" s="63"/>
      <c r="DA28" s="63"/>
      <c r="DB28" s="63"/>
      <c r="DC28" s="82"/>
      <c r="DD28" s="82"/>
      <c r="DE28" s="82"/>
      <c r="DF28" s="82"/>
      <c r="DG28" s="82"/>
      <c r="DH28" s="62"/>
      <c r="DI28" s="62"/>
      <c r="DJ28" s="63"/>
      <c r="DK28" s="63"/>
      <c r="DL28" s="63"/>
      <c r="DM28" s="82"/>
      <c r="DN28" s="82"/>
      <c r="DO28" s="82"/>
      <c r="DP28" s="82"/>
      <c r="DQ28" s="82"/>
      <c r="DR28" s="62"/>
      <c r="DS28" s="62"/>
      <c r="DT28" s="63"/>
      <c r="DU28" s="63"/>
      <c r="DV28" s="63"/>
      <c r="DW28" s="82"/>
      <c r="DX28" s="82"/>
      <c r="DY28" s="82"/>
      <c r="DZ28" s="82"/>
      <c r="EA28" s="82"/>
      <c r="EB28" s="62"/>
      <c r="EC28" s="62"/>
      <c r="ED28" s="62"/>
      <c r="EE28" s="62"/>
      <c r="EF28" s="62"/>
      <c r="EG28" s="62"/>
      <c r="EH28" s="62"/>
      <c r="EI28" s="125"/>
    </row>
    <row r="29" spans="2:139" ht="17.25">
      <c r="B29" s="21"/>
      <c r="C29" s="22"/>
      <c r="D29" s="23"/>
      <c r="E29" s="23"/>
      <c r="F29" s="24"/>
      <c r="G29" s="22"/>
      <c r="H29" s="22"/>
      <c r="I29" s="22"/>
      <c r="J29" s="61"/>
      <c r="K29" s="61"/>
      <c r="L29" s="61"/>
      <c r="M29" s="64"/>
      <c r="N29" s="65"/>
      <c r="O29" s="65"/>
      <c r="P29" s="65"/>
      <c r="Q29" s="399"/>
      <c r="R29" s="399"/>
      <c r="S29" s="399"/>
      <c r="T29" s="399"/>
      <c r="U29" s="399"/>
      <c r="V29" s="62"/>
      <c r="W29" s="62"/>
      <c r="X29" s="65"/>
      <c r="Y29" s="65"/>
      <c r="Z29" s="65"/>
      <c r="AA29" s="399"/>
      <c r="AB29" s="399"/>
      <c r="AC29" s="399"/>
      <c r="AD29" s="399"/>
      <c r="AE29" s="399"/>
      <c r="AF29" s="62"/>
      <c r="AG29" s="62"/>
      <c r="AH29" s="65"/>
      <c r="AI29" s="65"/>
      <c r="AJ29" s="65"/>
      <c r="AK29" s="399"/>
      <c r="AL29" s="399"/>
      <c r="AM29" s="399"/>
      <c r="AN29" s="399"/>
      <c r="AO29" s="399"/>
      <c r="AP29" s="62"/>
      <c r="AQ29" s="62"/>
      <c r="AR29" s="65"/>
      <c r="AS29" s="65"/>
      <c r="AT29" s="65"/>
      <c r="AU29" s="399"/>
      <c r="AV29" s="399"/>
      <c r="AW29" s="399"/>
      <c r="AX29" s="399"/>
      <c r="AY29" s="399"/>
      <c r="AZ29" s="62"/>
      <c r="BA29" s="62"/>
      <c r="BB29" s="65"/>
      <c r="BC29" s="65"/>
      <c r="BD29" s="65"/>
      <c r="BE29" s="399"/>
      <c r="BF29" s="399"/>
      <c r="BG29" s="399"/>
      <c r="BH29" s="399"/>
      <c r="BI29" s="399"/>
      <c r="BJ29" s="62"/>
      <c r="BK29" s="62"/>
      <c r="BL29" s="65"/>
      <c r="BM29" s="65"/>
      <c r="BN29" s="65"/>
      <c r="BO29" s="399"/>
      <c r="BP29" s="399"/>
      <c r="BQ29" s="399"/>
      <c r="BR29" s="399"/>
      <c r="BS29" s="399"/>
      <c r="BT29" s="62"/>
      <c r="BU29" s="62"/>
      <c r="BV29" s="65"/>
      <c r="BW29" s="65"/>
      <c r="BX29" s="65"/>
      <c r="BY29" s="399"/>
      <c r="BZ29" s="399"/>
      <c r="CA29" s="399"/>
      <c r="CB29" s="399"/>
      <c r="CC29" s="399"/>
      <c r="CD29" s="62"/>
      <c r="CE29" s="62"/>
      <c r="CF29" s="65"/>
      <c r="CG29" s="65"/>
      <c r="CH29" s="65"/>
      <c r="CI29" s="399"/>
      <c r="CJ29" s="399"/>
      <c r="CK29" s="399"/>
      <c r="CL29" s="399"/>
      <c r="CM29" s="399"/>
      <c r="CN29" s="62"/>
      <c r="CO29" s="62"/>
      <c r="CP29" s="65"/>
      <c r="CQ29" s="65"/>
      <c r="CR29" s="65"/>
      <c r="CS29" s="399"/>
      <c r="CT29" s="399"/>
      <c r="CU29" s="399"/>
      <c r="CV29" s="399"/>
      <c r="CW29" s="399"/>
      <c r="CX29" s="62"/>
      <c r="CY29" s="62"/>
      <c r="CZ29" s="65"/>
      <c r="DA29" s="65"/>
      <c r="DB29" s="65"/>
      <c r="DC29" s="399"/>
      <c r="DD29" s="399"/>
      <c r="DE29" s="399"/>
      <c r="DF29" s="399"/>
      <c r="DG29" s="399"/>
      <c r="DH29" s="62"/>
      <c r="DI29" s="62"/>
      <c r="DJ29" s="65"/>
      <c r="DK29" s="65"/>
      <c r="DL29" s="65"/>
      <c r="DM29" s="399"/>
      <c r="DN29" s="399"/>
      <c r="DO29" s="399"/>
      <c r="DP29" s="399"/>
      <c r="DQ29" s="399"/>
      <c r="DR29" s="62"/>
      <c r="DS29" s="62"/>
      <c r="DT29" s="65"/>
      <c r="DU29" s="65"/>
      <c r="DV29" s="65"/>
      <c r="DW29" s="399"/>
      <c r="DX29" s="399"/>
      <c r="DY29" s="399"/>
      <c r="DZ29" s="399"/>
      <c r="EA29" s="399"/>
      <c r="EB29" s="62"/>
      <c r="EC29" s="62"/>
      <c r="ED29" s="62"/>
      <c r="EE29" s="62"/>
      <c r="EF29" s="62"/>
      <c r="EG29" s="62"/>
      <c r="EH29" s="62"/>
      <c r="EI29" s="125"/>
    </row>
    <row r="30" spans="2:139" ht="17.25">
      <c r="B30" s="21"/>
      <c r="C30" s="22"/>
      <c r="D30" s="23"/>
      <c r="E30" s="23"/>
      <c r="F30" s="24"/>
      <c r="G30" s="22"/>
      <c r="H30" s="22"/>
      <c r="I30" s="22"/>
      <c r="J30" s="62"/>
      <c r="K30" s="66"/>
      <c r="L30" s="66"/>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125"/>
    </row>
    <row r="31" spans="2:139" ht="27" customHeight="1">
      <c r="B31" s="400" t="s">
        <v>193</v>
      </c>
      <c r="C31" s="401"/>
      <c r="D31" s="401"/>
      <c r="E31" s="401"/>
      <c r="F31" s="401"/>
      <c r="G31" s="401" t="s">
        <v>102</v>
      </c>
      <c r="H31" s="401"/>
      <c r="I31" s="401"/>
      <c r="J31" s="401"/>
      <c r="K31" s="401"/>
      <c r="L31" s="61" t="s">
        <v>103</v>
      </c>
      <c r="M31" s="62"/>
      <c r="N31" s="63"/>
      <c r="O31" s="63"/>
      <c r="P31" s="63"/>
      <c r="Q31" s="82"/>
      <c r="R31" s="82"/>
      <c r="S31" s="82"/>
      <c r="T31" s="82"/>
      <c r="U31" s="82"/>
      <c r="V31" s="62"/>
      <c r="W31" s="63"/>
      <c r="X31" s="63"/>
      <c r="Y31" s="63"/>
      <c r="Z31" s="63"/>
      <c r="AA31" s="82"/>
      <c r="AB31" s="82"/>
      <c r="AC31" s="82"/>
      <c r="AD31" s="82"/>
      <c r="AE31" s="82"/>
      <c r="AF31" s="63"/>
      <c r="AG31" s="62"/>
      <c r="AH31" s="63"/>
      <c r="AI31" s="63"/>
      <c r="AJ31" s="63"/>
      <c r="AK31" s="82"/>
      <c r="AL31" s="82"/>
      <c r="AM31" s="82"/>
      <c r="AN31" s="82"/>
      <c r="AO31" s="82"/>
      <c r="AP31" s="62"/>
      <c r="AQ31" s="62"/>
      <c r="AR31" s="63"/>
      <c r="AS31" s="63"/>
      <c r="AT31" s="63"/>
      <c r="AU31" s="82"/>
      <c r="AV31" s="82"/>
      <c r="AW31" s="82"/>
      <c r="AX31" s="82"/>
      <c r="AY31" s="82"/>
      <c r="AZ31" s="62"/>
      <c r="BA31" s="62"/>
      <c r="BB31" s="63"/>
      <c r="BC31" s="63"/>
      <c r="BD31" s="63"/>
      <c r="BE31" s="82"/>
      <c r="BF31" s="82"/>
      <c r="BG31" s="82"/>
      <c r="BH31" s="82"/>
      <c r="BI31" s="82"/>
      <c r="BJ31" s="62"/>
      <c r="BK31" s="62"/>
      <c r="BL31" s="63"/>
      <c r="BM31" s="63"/>
      <c r="BN31" s="63"/>
      <c r="BO31" s="82"/>
      <c r="BP31" s="82"/>
      <c r="BQ31" s="82"/>
      <c r="BR31" s="82"/>
      <c r="BS31" s="82"/>
      <c r="BT31" s="62"/>
      <c r="BU31" s="62"/>
      <c r="BV31" s="63"/>
      <c r="BW31" s="63"/>
      <c r="BX31" s="63"/>
      <c r="BY31" s="82"/>
      <c r="BZ31" s="82"/>
      <c r="CA31" s="82"/>
      <c r="CB31" s="82"/>
      <c r="CC31" s="82"/>
      <c r="CD31" s="62"/>
      <c r="CE31" s="62"/>
      <c r="CF31" s="63"/>
      <c r="CG31" s="63"/>
      <c r="CH31" s="63"/>
      <c r="CI31" s="82"/>
      <c r="CJ31" s="82"/>
      <c r="CK31" s="82"/>
      <c r="CL31" s="82"/>
      <c r="CM31" s="82"/>
      <c r="CN31" s="62"/>
      <c r="CO31" s="62"/>
      <c r="CP31" s="63"/>
      <c r="CQ31" s="63"/>
      <c r="CR31" s="63"/>
      <c r="CS31" s="82"/>
      <c r="CT31" s="82"/>
      <c r="CU31" s="82"/>
      <c r="CV31" s="82"/>
      <c r="CW31" s="82"/>
      <c r="CX31" s="62"/>
      <c r="CY31" s="62"/>
      <c r="CZ31" s="63"/>
      <c r="DA31" s="63"/>
      <c r="DB31" s="63"/>
      <c r="DC31" s="82"/>
      <c r="DD31" s="82"/>
      <c r="DE31" s="82"/>
      <c r="DF31" s="82"/>
      <c r="DG31" s="82"/>
      <c r="DH31" s="62"/>
      <c r="DI31" s="62"/>
      <c r="DJ31" s="63"/>
      <c r="DK31" s="63"/>
      <c r="DL31" s="63"/>
      <c r="DM31" s="82"/>
      <c r="DN31" s="82"/>
      <c r="DO31" s="82"/>
      <c r="DP31" s="82"/>
      <c r="DQ31" s="82"/>
      <c r="DR31" s="62"/>
      <c r="DS31" s="62"/>
      <c r="DT31" s="63"/>
      <c r="DU31" s="63"/>
      <c r="DV31" s="63"/>
      <c r="DW31" s="82"/>
      <c r="DX31" s="82"/>
      <c r="DY31" s="82"/>
      <c r="DZ31" s="82"/>
      <c r="EA31" s="82"/>
      <c r="EB31" s="62"/>
      <c r="EC31" s="62"/>
      <c r="ED31" s="62"/>
      <c r="EE31" s="62"/>
      <c r="EF31" s="62"/>
      <c r="EG31" s="62"/>
      <c r="EH31" s="62"/>
      <c r="EI31" s="125"/>
    </row>
    <row r="32" spans="2:139" ht="34.5" customHeight="1">
      <c r="B32" s="402" t="s">
        <v>205</v>
      </c>
      <c r="C32" s="403"/>
      <c r="D32" s="403"/>
      <c r="E32" s="403"/>
      <c r="F32" s="403"/>
      <c r="G32" s="403" t="s">
        <v>104</v>
      </c>
      <c r="H32" s="403"/>
      <c r="I32" s="403"/>
      <c r="J32" s="403"/>
      <c r="K32" s="403"/>
      <c r="L32" s="67"/>
      <c r="M32" s="68"/>
      <c r="N32" s="68"/>
      <c r="O32" s="68"/>
      <c r="P32" s="68"/>
      <c r="Q32" s="404"/>
      <c r="R32" s="404"/>
      <c r="S32" s="404"/>
      <c r="T32" s="404"/>
      <c r="U32" s="404"/>
      <c r="V32" s="83"/>
      <c r="W32" s="83"/>
      <c r="X32" s="68"/>
      <c r="Y32" s="68"/>
      <c r="Z32" s="68"/>
      <c r="AA32" s="83"/>
      <c r="AB32" s="83"/>
      <c r="AC32" s="83"/>
      <c r="AD32" s="83"/>
      <c r="AE32" s="83"/>
      <c r="AF32" s="83"/>
      <c r="AG32" s="83"/>
      <c r="AH32" s="68"/>
      <c r="AI32" s="68"/>
      <c r="AJ32" s="68"/>
      <c r="AK32" s="83"/>
      <c r="AL32" s="83"/>
      <c r="AM32" s="83"/>
      <c r="AN32" s="83"/>
      <c r="AO32" s="83"/>
      <c r="AP32" s="83"/>
      <c r="AQ32" s="83"/>
      <c r="AR32" s="68"/>
      <c r="AS32" s="68"/>
      <c r="AT32" s="68"/>
      <c r="AU32" s="83"/>
      <c r="AV32" s="83"/>
      <c r="AW32" s="83"/>
      <c r="AX32" s="83"/>
      <c r="AY32" s="83"/>
      <c r="AZ32" s="83"/>
      <c r="BA32" s="83"/>
      <c r="BB32" s="68"/>
      <c r="BC32" s="68"/>
      <c r="BD32" s="68"/>
      <c r="BE32" s="83"/>
      <c r="BF32" s="83"/>
      <c r="BG32" s="83"/>
      <c r="BH32" s="83"/>
      <c r="BI32" s="83"/>
      <c r="BJ32" s="83"/>
      <c r="BK32" s="83"/>
      <c r="BL32" s="68"/>
      <c r="BM32" s="68"/>
      <c r="BN32" s="68"/>
      <c r="BO32" s="83"/>
      <c r="BP32" s="83"/>
      <c r="BQ32" s="83"/>
      <c r="BR32" s="83"/>
      <c r="BS32" s="83"/>
      <c r="BT32" s="83"/>
      <c r="BU32" s="83"/>
      <c r="BV32" s="68"/>
      <c r="BW32" s="68"/>
      <c r="BX32" s="68"/>
      <c r="BY32" s="83"/>
      <c r="BZ32" s="83"/>
      <c r="CA32" s="83"/>
      <c r="CB32" s="83"/>
      <c r="CC32" s="83"/>
      <c r="CD32" s="83"/>
      <c r="CE32" s="83"/>
      <c r="CF32" s="68"/>
      <c r="CG32" s="68"/>
      <c r="CH32" s="68"/>
      <c r="CI32" s="83"/>
      <c r="CJ32" s="83"/>
      <c r="CK32" s="83"/>
      <c r="CL32" s="83"/>
      <c r="CM32" s="83"/>
      <c r="CN32" s="83"/>
      <c r="CO32" s="83"/>
      <c r="CP32" s="68"/>
      <c r="CQ32" s="68"/>
      <c r="CR32" s="68"/>
      <c r="CS32" s="83"/>
      <c r="CT32" s="83"/>
      <c r="CU32" s="83"/>
      <c r="CV32" s="83"/>
      <c r="CW32" s="83"/>
      <c r="CX32" s="83"/>
      <c r="CY32" s="83"/>
      <c r="CZ32" s="68"/>
      <c r="DA32" s="68"/>
      <c r="DB32" s="68"/>
      <c r="DC32" s="83"/>
      <c r="DD32" s="83"/>
      <c r="DE32" s="83"/>
      <c r="DF32" s="83"/>
      <c r="DG32" s="83"/>
      <c r="DH32" s="83"/>
      <c r="DI32" s="83"/>
      <c r="DJ32" s="68"/>
      <c r="DK32" s="68"/>
      <c r="DL32" s="68"/>
      <c r="DM32" s="83"/>
      <c r="DN32" s="83"/>
      <c r="DO32" s="83"/>
      <c r="DP32" s="83"/>
      <c r="DQ32" s="83"/>
      <c r="DR32" s="83"/>
      <c r="DS32" s="83"/>
      <c r="DT32" s="68"/>
      <c r="DU32" s="68"/>
      <c r="DV32" s="68"/>
      <c r="DW32" s="83"/>
      <c r="DX32" s="83"/>
      <c r="DY32" s="83"/>
      <c r="DZ32" s="83"/>
      <c r="EA32" s="83"/>
      <c r="EB32" s="83"/>
      <c r="EC32" s="83"/>
      <c r="ED32" s="83"/>
      <c r="EE32" s="83"/>
      <c r="EF32" s="83"/>
      <c r="EG32" s="83"/>
      <c r="EH32" s="83"/>
      <c r="EI32" s="126"/>
    </row>
    <row r="33" spans="110:112" ht="16.5">
      <c r="DF33" s="81"/>
      <c r="DG33" s="81"/>
      <c r="DH33" s="81"/>
    </row>
    <row r="36" ht="16.5"/>
  </sheetData>
  <sheetProtection/>
  <mergeCells count="155">
    <mergeCell ref="CM23:CN23"/>
    <mergeCell ref="AG3:AM3"/>
    <mergeCell ref="AG4:AM4"/>
    <mergeCell ref="AG5:AM5"/>
    <mergeCell ref="AG6:AM6"/>
    <mergeCell ref="B7:U7"/>
    <mergeCell ref="B8:U8"/>
    <mergeCell ref="B3:F6"/>
    <mergeCell ref="G3:I6"/>
    <mergeCell ref="J3:AF6"/>
    <mergeCell ref="J12:U12"/>
    <mergeCell ref="V12:AE12"/>
    <mergeCell ref="AF12:AO12"/>
    <mergeCell ref="AP12:AY12"/>
    <mergeCell ref="AZ12:BI12"/>
    <mergeCell ref="BJ12:BS12"/>
    <mergeCell ref="BT12:BY12"/>
    <mergeCell ref="CA12:CI12"/>
    <mergeCell ref="CK12:CS12"/>
    <mergeCell ref="CU12:DC12"/>
    <mergeCell ref="DE12:DM12"/>
    <mergeCell ref="DO12:DW12"/>
    <mergeCell ref="DY12:EF12"/>
    <mergeCell ref="EG12:EI12"/>
    <mergeCell ref="J13:U13"/>
    <mergeCell ref="V13:AE13"/>
    <mergeCell ref="J15:K15"/>
    <mergeCell ref="L15:U15"/>
    <mergeCell ref="V15:AE15"/>
    <mergeCell ref="AF15:AO15"/>
    <mergeCell ref="AP15:AY15"/>
    <mergeCell ref="AZ15:BI15"/>
    <mergeCell ref="BJ15:BS15"/>
    <mergeCell ref="BT15:CC15"/>
    <mergeCell ref="CD15:CM15"/>
    <mergeCell ref="CN15:CW15"/>
    <mergeCell ref="CX15:DG15"/>
    <mergeCell ref="DH15:DQ15"/>
    <mergeCell ref="DR15:EA15"/>
    <mergeCell ref="EB15:ED15"/>
    <mergeCell ref="EE15:EF15"/>
    <mergeCell ref="EH15:EI15"/>
    <mergeCell ref="N16:P16"/>
    <mergeCell ref="Q16:S16"/>
    <mergeCell ref="X16:Z16"/>
    <mergeCell ref="AA16:AC16"/>
    <mergeCell ref="AH16:AJ16"/>
    <mergeCell ref="AK16:AM16"/>
    <mergeCell ref="BE16:BG16"/>
    <mergeCell ref="BL16:BN16"/>
    <mergeCell ref="BO16:BQ16"/>
    <mergeCell ref="AX16:AX17"/>
    <mergeCell ref="AY16:AY17"/>
    <mergeCell ref="AZ16:AZ17"/>
    <mergeCell ref="BA16:BA17"/>
    <mergeCell ref="CF16:CH16"/>
    <mergeCell ref="CI16:CK16"/>
    <mergeCell ref="CP16:CR16"/>
    <mergeCell ref="CS16:CU16"/>
    <mergeCell ref="CL16:CL17"/>
    <mergeCell ref="CM16:CM17"/>
    <mergeCell ref="CN16:CN17"/>
    <mergeCell ref="CO16:CO17"/>
    <mergeCell ref="DM16:DO16"/>
    <mergeCell ref="DT16:DV16"/>
    <mergeCell ref="DW16:DY16"/>
    <mergeCell ref="DH16:DH17"/>
    <mergeCell ref="DI16:DI17"/>
    <mergeCell ref="DP16:DP17"/>
    <mergeCell ref="DQ16:DQ17"/>
    <mergeCell ref="DJ16:DL16"/>
    <mergeCell ref="AA29:AE29"/>
    <mergeCell ref="AK29:AO29"/>
    <mergeCell ref="AU29:AY29"/>
    <mergeCell ref="BE29:BI29"/>
    <mergeCell ref="BO29:BS29"/>
    <mergeCell ref="E18:G18"/>
    <mergeCell ref="E19:G19"/>
    <mergeCell ref="E20:G20"/>
    <mergeCell ref="E21:G21"/>
    <mergeCell ref="D23:G23"/>
    <mergeCell ref="BY29:CC29"/>
    <mergeCell ref="CI29:CM29"/>
    <mergeCell ref="CS29:CW29"/>
    <mergeCell ref="DC29:DG29"/>
    <mergeCell ref="DM29:DQ29"/>
    <mergeCell ref="DW29:EA29"/>
    <mergeCell ref="B31:F31"/>
    <mergeCell ref="G31:K31"/>
    <mergeCell ref="B32:F32"/>
    <mergeCell ref="G32:K32"/>
    <mergeCell ref="Q32:U32"/>
    <mergeCell ref="B18:B21"/>
    <mergeCell ref="C18:C21"/>
    <mergeCell ref="Q29:U29"/>
    <mergeCell ref="B28:F28"/>
    <mergeCell ref="G28:K28"/>
    <mergeCell ref="H15:H17"/>
    <mergeCell ref="I15:I17"/>
    <mergeCell ref="J16:J17"/>
    <mergeCell ref="K16:K17"/>
    <mergeCell ref="L16:L17"/>
    <mergeCell ref="M16:M17"/>
    <mergeCell ref="T16:T17"/>
    <mergeCell ref="U16:U17"/>
    <mergeCell ref="V16:V17"/>
    <mergeCell ref="W16:W17"/>
    <mergeCell ref="AD16:AD17"/>
    <mergeCell ref="AE16:AE17"/>
    <mergeCell ref="BY16:CA16"/>
    <mergeCell ref="AF16:AF17"/>
    <mergeCell ref="AG16:AG17"/>
    <mergeCell ref="AN16:AN17"/>
    <mergeCell ref="AO16:AO17"/>
    <mergeCell ref="AP16:AP17"/>
    <mergeCell ref="AQ16:AQ17"/>
    <mergeCell ref="AR16:AT16"/>
    <mergeCell ref="AU16:AW16"/>
    <mergeCell ref="BB16:BD16"/>
    <mergeCell ref="CD16:CD17"/>
    <mergeCell ref="CE16:CE17"/>
    <mergeCell ref="BH16:BH17"/>
    <mergeCell ref="BI16:BI17"/>
    <mergeCell ref="BJ16:BJ17"/>
    <mergeCell ref="BK16:BK17"/>
    <mergeCell ref="BR16:BR17"/>
    <mergeCell ref="BS16:BS17"/>
    <mergeCell ref="BV16:BX16"/>
    <mergeCell ref="CC16:CC17"/>
    <mergeCell ref="CX16:CX17"/>
    <mergeCell ref="CY16:CY17"/>
    <mergeCell ref="DF16:DF17"/>
    <mergeCell ref="DG16:DG17"/>
    <mergeCell ref="CZ16:DB16"/>
    <mergeCell ref="DC16:DE16"/>
    <mergeCell ref="J10:EI11"/>
    <mergeCell ref="B12:I13"/>
    <mergeCell ref="B15:C17"/>
    <mergeCell ref="DR16:DR17"/>
    <mergeCell ref="DS16:DS17"/>
    <mergeCell ref="DZ16:DZ17"/>
    <mergeCell ref="EA16:EA17"/>
    <mergeCell ref="EC16:EC17"/>
    <mergeCell ref="CV16:CV17"/>
    <mergeCell ref="CW16:CW17"/>
    <mergeCell ref="AY23:AZ23"/>
    <mergeCell ref="D15:G17"/>
    <mergeCell ref="ED16:ED17"/>
    <mergeCell ref="EE16:EE17"/>
    <mergeCell ref="EF16:EF17"/>
    <mergeCell ref="B10:I11"/>
    <mergeCell ref="EB16:EB17"/>
    <mergeCell ref="BT16:BT17"/>
    <mergeCell ref="BU16:BU17"/>
    <mergeCell ref="CB16:CB17"/>
  </mergeCells>
  <printOptions horizontalCentered="1"/>
  <pageMargins left="0.7083333333333334" right="0.7083333333333334" top="0.7479166666666667" bottom="0.7479166666666667" header="0.3125" footer="0.3125"/>
  <pageSetup fitToWidth="0" fitToHeight="1" horizontalDpi="600" verticalDpi="600" orientation="landscape" paperSize="5" scale="51" r:id="rId2"/>
  <headerFooter alignWithMargins="0">
    <oddFooter>&amp;C&amp;A&amp;R&amp;N</oddFooter>
  </headerFooter>
  <drawing r:id="rId1"/>
</worksheet>
</file>

<file path=xl/worksheets/sheet4.xml><?xml version="1.0" encoding="utf-8"?>
<worksheet xmlns="http://schemas.openxmlformats.org/spreadsheetml/2006/main" xmlns:r="http://schemas.openxmlformats.org/officeDocument/2006/relationships">
  <dimension ref="B3:EI33"/>
  <sheetViews>
    <sheetView zoomScale="80" zoomScaleNormal="80" zoomScalePageLayoutView="0" workbookViewId="0" topLeftCell="C15">
      <pane xSplit="7545" ySplit="1320" topLeftCell="CA20" activePane="bottomRight" state="split"/>
      <selection pane="topLeft" activeCell="D15" sqref="D15"/>
      <selection pane="topRight" activeCell="K15" sqref="K15"/>
      <selection pane="bottomLeft" activeCell="E21" sqref="E21:G21"/>
      <selection pane="bottomRight" activeCell="EG23" sqref="EG23"/>
    </sheetView>
  </sheetViews>
  <sheetFormatPr defaultColWidth="11.57421875" defaultRowHeight="15"/>
  <cols>
    <col min="1" max="1" width="11.57421875" style="1" customWidth="1"/>
    <col min="2" max="2" width="9.140625" style="1" customWidth="1"/>
    <col min="3" max="3" width="23.7109375" style="1" customWidth="1"/>
    <col min="4" max="4" width="8.57421875" style="1" customWidth="1"/>
    <col min="5" max="5" width="11.421875" style="1" customWidth="1"/>
    <col min="6" max="6" width="9.7109375" style="1" customWidth="1"/>
    <col min="7" max="7" width="1.57421875" style="1" hidden="1" customWidth="1"/>
    <col min="8" max="8" width="18.8515625" style="1" customWidth="1"/>
    <col min="9" max="9" width="28.00390625" style="1" customWidth="1"/>
    <col min="10" max="10" width="9.140625" style="1" customWidth="1"/>
    <col min="11" max="11" width="11.8515625" style="1" bestFit="1" customWidth="1"/>
    <col min="12" max="12" width="10.28125" style="1" customWidth="1"/>
    <col min="13" max="13" width="3.28125" style="1" customWidth="1"/>
    <col min="14" max="14" width="14.140625" style="1" customWidth="1"/>
    <col min="15" max="15" width="10.28125" style="1" customWidth="1"/>
    <col min="16" max="16" width="18.140625" style="1" customWidth="1"/>
    <col min="17" max="17" width="3.28125" style="1" customWidth="1"/>
    <col min="18" max="18" width="3.421875" style="1" customWidth="1"/>
    <col min="19" max="19" width="3.28125" style="1" customWidth="1"/>
    <col min="20" max="20" width="37.57421875" style="1" customWidth="1"/>
    <col min="21" max="21" width="21.7109375" style="1" customWidth="1"/>
    <col min="22" max="22" width="3.421875" style="1" customWidth="1"/>
    <col min="23" max="23" width="3.28125" style="1" customWidth="1"/>
    <col min="24" max="24" width="14.140625" style="1" customWidth="1"/>
    <col min="25" max="25" width="10.28125" style="1" customWidth="1"/>
    <col min="26" max="26" width="18.140625" style="1" customWidth="1"/>
    <col min="27" max="27" width="3.28125" style="1" customWidth="1"/>
    <col min="28" max="28" width="3.421875" style="1" customWidth="1"/>
    <col min="29" max="29" width="3.28125" style="1" customWidth="1"/>
    <col min="30" max="30" width="28.8515625" style="1" customWidth="1"/>
    <col min="31" max="31" width="14.28125" style="1" customWidth="1"/>
    <col min="32" max="32" width="3.421875" style="1" customWidth="1"/>
    <col min="33" max="33" width="3.28125" style="1" customWidth="1"/>
    <col min="34" max="34" width="14.140625" style="1" customWidth="1"/>
    <col min="35" max="35" width="10.28125" style="1" customWidth="1"/>
    <col min="36" max="36" width="18.140625" style="1" customWidth="1"/>
    <col min="37" max="37" width="3.28125" style="1" customWidth="1"/>
    <col min="38" max="38" width="3.421875" style="1" customWidth="1"/>
    <col min="39" max="39" width="3.28125" style="1" customWidth="1"/>
    <col min="40" max="40" width="21.421875" style="1" customWidth="1"/>
    <col min="41" max="41" width="14.28125" style="1" customWidth="1"/>
    <col min="42" max="42" width="3.421875" style="1" customWidth="1"/>
    <col min="43" max="43" width="3.28125" style="1" customWidth="1"/>
    <col min="44" max="44" width="14.140625" style="1" customWidth="1"/>
    <col min="45" max="45" width="10.28125" style="1" customWidth="1"/>
    <col min="46" max="46" width="18.140625" style="1" customWidth="1"/>
    <col min="47" max="47" width="3.28125" style="1" customWidth="1"/>
    <col min="48" max="48" width="3.421875" style="1" customWidth="1"/>
    <col min="49" max="49" width="3.28125" style="1" customWidth="1"/>
    <col min="50" max="50" width="20.7109375" style="1" customWidth="1"/>
    <col min="51" max="51" width="20.28125" style="1" customWidth="1"/>
    <col min="52" max="52" width="3.421875" style="1" customWidth="1"/>
    <col min="53" max="53" width="3.28125" style="1" customWidth="1"/>
    <col min="54" max="54" width="14.140625" style="1" customWidth="1"/>
    <col min="55" max="55" width="10.28125" style="1" customWidth="1"/>
    <col min="56" max="56" width="18.140625" style="1" customWidth="1"/>
    <col min="57" max="57" width="3.28125" style="1" customWidth="1"/>
    <col min="58" max="58" width="3.421875" style="1" customWidth="1"/>
    <col min="59" max="59" width="3.28125" style="1" customWidth="1"/>
    <col min="60" max="60" width="9.00390625" style="1" customWidth="1"/>
    <col min="61" max="61" width="15.57421875" style="1" customWidth="1"/>
    <col min="62" max="62" width="3.421875" style="1" customWidth="1"/>
    <col min="63" max="63" width="3.28125" style="1" customWidth="1"/>
    <col min="64" max="64" width="14.140625" style="1" customWidth="1"/>
    <col min="65" max="65" width="10.28125" style="1" customWidth="1"/>
    <col min="66" max="66" width="18.140625" style="1" customWidth="1"/>
    <col min="67" max="67" width="3.28125" style="1" customWidth="1"/>
    <col min="68" max="68" width="3.421875" style="1" customWidth="1"/>
    <col min="69" max="69" width="3.28125" style="1" customWidth="1"/>
    <col min="70" max="70" width="9.00390625" style="1" customWidth="1"/>
    <col min="71" max="71" width="14.28125" style="1" customWidth="1"/>
    <col min="72" max="72" width="3.421875" style="1" customWidth="1"/>
    <col min="73" max="73" width="3.28125" style="1" customWidth="1"/>
    <col min="74" max="74" width="14.140625" style="1" customWidth="1"/>
    <col min="75" max="75" width="10.28125" style="1" customWidth="1"/>
    <col min="76" max="76" width="18.140625" style="1" customWidth="1"/>
    <col min="77" max="77" width="3.28125" style="1" customWidth="1"/>
    <col min="78" max="78" width="3.421875" style="1" customWidth="1"/>
    <col min="79" max="79" width="3.28125" style="1" customWidth="1"/>
    <col min="80" max="80" width="9.00390625" style="1" customWidth="1"/>
    <col min="81" max="81" width="14.28125" style="1" customWidth="1"/>
    <col min="82" max="82" width="3.421875" style="1" customWidth="1"/>
    <col min="83" max="83" width="3.28125" style="1" customWidth="1"/>
    <col min="84" max="84" width="14.140625" style="1" customWidth="1"/>
    <col min="85" max="85" width="10.28125" style="1" customWidth="1"/>
    <col min="86" max="86" width="18.140625" style="1" customWidth="1"/>
    <col min="87" max="87" width="3.28125" style="1" customWidth="1"/>
    <col min="88" max="88" width="3.421875" style="1" customWidth="1"/>
    <col min="89" max="89" width="3.28125" style="1" customWidth="1"/>
    <col min="90" max="90" width="9.00390625" style="1" customWidth="1"/>
    <col min="91" max="91" width="14.28125" style="1" customWidth="1"/>
    <col min="92" max="92" width="3.421875" style="1" customWidth="1"/>
    <col min="93" max="93" width="3.28125" style="1" customWidth="1"/>
    <col min="94" max="94" width="14.140625" style="1" customWidth="1"/>
    <col min="95" max="95" width="10.28125" style="1" customWidth="1"/>
    <col min="96" max="96" width="18.140625" style="1" customWidth="1"/>
    <col min="97" max="97" width="3.28125" style="1" customWidth="1"/>
    <col min="98" max="98" width="3.421875" style="1" customWidth="1"/>
    <col min="99" max="99" width="3.28125" style="1" customWidth="1"/>
    <col min="100" max="100" width="9.00390625" style="1" customWidth="1"/>
    <col min="101" max="101" width="14.28125" style="1" customWidth="1"/>
    <col min="102" max="102" width="3.421875" style="1" customWidth="1"/>
    <col min="103" max="103" width="3.28125" style="1" customWidth="1"/>
    <col min="104" max="104" width="14.140625" style="1" customWidth="1"/>
    <col min="105" max="105" width="10.28125" style="1" customWidth="1"/>
    <col min="106" max="106" width="18.140625" style="1" customWidth="1"/>
    <col min="107" max="107" width="3.28125" style="1" customWidth="1"/>
    <col min="108" max="108" width="3.421875" style="1" customWidth="1"/>
    <col min="109" max="109" width="3.28125" style="1" customWidth="1"/>
    <col min="110" max="110" width="9.00390625" style="1" customWidth="1"/>
    <col min="111" max="111" width="14.28125" style="1" customWidth="1"/>
    <col min="112" max="112" width="3.421875" style="1" customWidth="1"/>
    <col min="113" max="113" width="3.28125" style="1" customWidth="1"/>
    <col min="114" max="114" width="14.140625" style="1" customWidth="1"/>
    <col min="115" max="115" width="10.28125" style="1" customWidth="1"/>
    <col min="116" max="116" width="18.140625" style="1" customWidth="1"/>
    <col min="117" max="117" width="3.28125" style="1" customWidth="1"/>
    <col min="118" max="118" width="3.421875" style="1" customWidth="1"/>
    <col min="119" max="119" width="3.28125" style="1" customWidth="1"/>
    <col min="120" max="120" width="19.28125" style="1" bestFit="1" customWidth="1"/>
    <col min="121" max="121" width="14.28125" style="1" customWidth="1"/>
    <col min="122" max="122" width="3.421875" style="1" customWidth="1"/>
    <col min="123" max="123" width="3.28125" style="1" customWidth="1"/>
    <col min="124" max="124" width="14.140625" style="1" customWidth="1"/>
    <col min="125" max="125" width="10.28125" style="1" customWidth="1"/>
    <col min="126" max="126" width="18.140625" style="1" customWidth="1"/>
    <col min="127" max="127" width="3.28125" style="1" customWidth="1"/>
    <col min="128" max="128" width="3.421875" style="1" customWidth="1"/>
    <col min="129" max="129" width="3.28125" style="1" customWidth="1"/>
    <col min="130" max="130" width="33.7109375" style="1" bestFit="1" customWidth="1"/>
    <col min="131" max="131" width="14.28125" style="1" customWidth="1"/>
    <col min="132" max="132" width="16.7109375" style="1" bestFit="1" customWidth="1"/>
    <col min="133" max="133" width="11.8515625" style="1" bestFit="1" customWidth="1"/>
    <col min="134" max="134" width="9.00390625" style="1" bestFit="1" customWidth="1"/>
    <col min="135" max="135" width="13.8515625" style="1" bestFit="1" customWidth="1"/>
    <col min="136" max="136" width="27.8515625" style="1" bestFit="1" customWidth="1"/>
    <col min="137" max="137" width="21.421875" style="1" bestFit="1" customWidth="1"/>
    <col min="138" max="138" width="15.00390625" style="1" bestFit="1" customWidth="1"/>
    <col min="139" max="139" width="14.7109375" style="1" bestFit="1" customWidth="1"/>
    <col min="140" max="16384" width="11.57421875" style="1" customWidth="1"/>
  </cols>
  <sheetData>
    <row r="3" spans="2:39" ht="18" customHeight="1">
      <c r="B3" s="456"/>
      <c r="C3" s="457"/>
      <c r="D3" s="457"/>
      <c r="E3" s="457"/>
      <c r="F3" s="458"/>
      <c r="G3" s="465" t="s">
        <v>41</v>
      </c>
      <c r="H3" s="466"/>
      <c r="I3" s="466"/>
      <c r="J3" s="450" t="s">
        <v>3</v>
      </c>
      <c r="K3" s="450"/>
      <c r="L3" s="450"/>
      <c r="M3" s="450"/>
      <c r="N3" s="450"/>
      <c r="O3" s="450"/>
      <c r="P3" s="450"/>
      <c r="Q3" s="450"/>
      <c r="R3" s="450"/>
      <c r="S3" s="450"/>
      <c r="T3" s="450"/>
      <c r="U3" s="450"/>
      <c r="V3" s="450"/>
      <c r="W3" s="450"/>
      <c r="X3" s="450"/>
      <c r="Y3" s="450"/>
      <c r="Z3" s="450"/>
      <c r="AA3" s="450"/>
      <c r="AB3" s="450"/>
      <c r="AC3" s="450"/>
      <c r="AD3" s="450"/>
      <c r="AE3" s="450"/>
      <c r="AF3" s="451"/>
      <c r="AG3" s="440" t="s">
        <v>42</v>
      </c>
      <c r="AH3" s="441"/>
      <c r="AI3" s="441"/>
      <c r="AJ3" s="441"/>
      <c r="AK3" s="441"/>
      <c r="AL3" s="441"/>
      <c r="AM3" s="442"/>
    </row>
    <row r="4" spans="2:39" ht="18" customHeight="1">
      <c r="B4" s="459"/>
      <c r="C4" s="460"/>
      <c r="D4" s="460"/>
      <c r="E4" s="460"/>
      <c r="F4" s="461"/>
      <c r="G4" s="467"/>
      <c r="H4" s="468"/>
      <c r="I4" s="468"/>
      <c r="J4" s="452"/>
      <c r="K4" s="452"/>
      <c r="L4" s="452"/>
      <c r="M4" s="452"/>
      <c r="N4" s="452"/>
      <c r="O4" s="452"/>
      <c r="P4" s="452"/>
      <c r="Q4" s="452"/>
      <c r="R4" s="452"/>
      <c r="S4" s="452"/>
      <c r="T4" s="452"/>
      <c r="U4" s="452"/>
      <c r="V4" s="452"/>
      <c r="W4" s="452"/>
      <c r="X4" s="452"/>
      <c r="Y4" s="452"/>
      <c r="Z4" s="452"/>
      <c r="AA4" s="452"/>
      <c r="AB4" s="452"/>
      <c r="AC4" s="452"/>
      <c r="AD4" s="452"/>
      <c r="AE4" s="452"/>
      <c r="AF4" s="453"/>
      <c r="AG4" s="443" t="s">
        <v>2</v>
      </c>
      <c r="AH4" s="444"/>
      <c r="AI4" s="444"/>
      <c r="AJ4" s="444"/>
      <c r="AK4" s="444"/>
      <c r="AL4" s="444"/>
      <c r="AM4" s="445"/>
    </row>
    <row r="5" spans="2:39" ht="18" customHeight="1">
      <c r="B5" s="459"/>
      <c r="C5" s="460"/>
      <c r="D5" s="460"/>
      <c r="E5" s="460"/>
      <c r="F5" s="461"/>
      <c r="G5" s="467"/>
      <c r="H5" s="468"/>
      <c r="I5" s="468"/>
      <c r="J5" s="452"/>
      <c r="K5" s="452"/>
      <c r="L5" s="452"/>
      <c r="M5" s="452"/>
      <c r="N5" s="452"/>
      <c r="O5" s="452"/>
      <c r="P5" s="452"/>
      <c r="Q5" s="452"/>
      <c r="R5" s="452"/>
      <c r="S5" s="452"/>
      <c r="T5" s="452"/>
      <c r="U5" s="452"/>
      <c r="V5" s="452"/>
      <c r="W5" s="452"/>
      <c r="X5" s="452"/>
      <c r="Y5" s="452"/>
      <c r="Z5" s="452"/>
      <c r="AA5" s="452"/>
      <c r="AB5" s="452"/>
      <c r="AC5" s="452"/>
      <c r="AD5" s="452"/>
      <c r="AE5" s="452"/>
      <c r="AF5" s="453"/>
      <c r="AG5" s="443" t="s">
        <v>4</v>
      </c>
      <c r="AH5" s="444"/>
      <c r="AI5" s="444"/>
      <c r="AJ5" s="444"/>
      <c r="AK5" s="444"/>
      <c r="AL5" s="444"/>
      <c r="AM5" s="445"/>
    </row>
    <row r="6" spans="2:39" ht="18" customHeight="1">
      <c r="B6" s="462"/>
      <c r="C6" s="463"/>
      <c r="D6" s="463"/>
      <c r="E6" s="463"/>
      <c r="F6" s="464"/>
      <c r="G6" s="469"/>
      <c r="H6" s="470"/>
      <c r="I6" s="470"/>
      <c r="J6" s="454"/>
      <c r="K6" s="454"/>
      <c r="L6" s="454"/>
      <c r="M6" s="454"/>
      <c r="N6" s="454"/>
      <c r="O6" s="454"/>
      <c r="P6" s="454"/>
      <c r="Q6" s="454"/>
      <c r="R6" s="454"/>
      <c r="S6" s="454"/>
      <c r="T6" s="454"/>
      <c r="U6" s="454"/>
      <c r="V6" s="454"/>
      <c r="W6" s="454"/>
      <c r="X6" s="454"/>
      <c r="Y6" s="454"/>
      <c r="Z6" s="454"/>
      <c r="AA6" s="454"/>
      <c r="AB6" s="454"/>
      <c r="AC6" s="454"/>
      <c r="AD6" s="454"/>
      <c r="AE6" s="454"/>
      <c r="AF6" s="455"/>
      <c r="AG6" s="446" t="s">
        <v>5</v>
      </c>
      <c r="AH6" s="447"/>
      <c r="AI6" s="447"/>
      <c r="AJ6" s="447"/>
      <c r="AK6" s="447"/>
      <c r="AL6" s="447"/>
      <c r="AM6" s="448"/>
    </row>
    <row r="7" spans="2:132" ht="24.75" customHeight="1">
      <c r="B7" s="449"/>
      <c r="C7" s="449"/>
      <c r="D7" s="449"/>
      <c r="E7" s="449"/>
      <c r="F7" s="449"/>
      <c r="G7" s="449"/>
      <c r="H7" s="449"/>
      <c r="I7" s="449"/>
      <c r="J7" s="449"/>
      <c r="K7" s="449"/>
      <c r="L7" s="449"/>
      <c r="M7" s="449"/>
      <c r="N7" s="449"/>
      <c r="O7" s="449"/>
      <c r="P7" s="449"/>
      <c r="Q7" s="449"/>
      <c r="R7" s="449"/>
      <c r="S7" s="449"/>
      <c r="T7" s="449"/>
      <c r="U7" s="449"/>
      <c r="EB7" s="87"/>
    </row>
    <row r="8" spans="2:21" ht="33" customHeight="1">
      <c r="B8" s="449" t="s">
        <v>43</v>
      </c>
      <c r="C8" s="449"/>
      <c r="D8" s="449"/>
      <c r="E8" s="449"/>
      <c r="F8" s="449"/>
      <c r="G8" s="449"/>
      <c r="H8" s="449"/>
      <c r="I8" s="449"/>
      <c r="J8" s="449"/>
      <c r="K8" s="449"/>
      <c r="L8" s="449"/>
      <c r="M8" s="449"/>
      <c r="N8" s="449"/>
      <c r="O8" s="449"/>
      <c r="P8" s="449"/>
      <c r="Q8" s="449"/>
      <c r="R8" s="449"/>
      <c r="S8" s="449"/>
      <c r="T8" s="449"/>
      <c r="U8" s="449"/>
    </row>
    <row r="9" ht="17.25" customHeight="1"/>
    <row r="10" spans="2:139" ht="15" customHeight="1">
      <c r="B10" s="496" t="s">
        <v>7</v>
      </c>
      <c r="C10" s="497"/>
      <c r="D10" s="497"/>
      <c r="E10" s="497"/>
      <c r="F10" s="497"/>
      <c r="G10" s="497"/>
      <c r="H10" s="2"/>
      <c r="I10" s="2"/>
      <c r="J10" s="346" t="s">
        <v>44</v>
      </c>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7"/>
      <c r="AY10" s="347"/>
      <c r="AZ10" s="347"/>
      <c r="BA10" s="347"/>
      <c r="BB10" s="347"/>
      <c r="BC10" s="347"/>
      <c r="BD10" s="347"/>
      <c r="BE10" s="347"/>
      <c r="BF10" s="347"/>
      <c r="BG10" s="347"/>
      <c r="BH10" s="347"/>
      <c r="BI10" s="347"/>
      <c r="BJ10" s="347"/>
      <c r="BK10" s="347"/>
      <c r="BL10" s="347"/>
      <c r="BM10" s="347"/>
      <c r="BN10" s="347"/>
      <c r="BO10" s="347"/>
      <c r="BP10" s="347"/>
      <c r="BQ10" s="347"/>
      <c r="BR10" s="347"/>
      <c r="BS10" s="347"/>
      <c r="BT10" s="347"/>
      <c r="BU10" s="347"/>
      <c r="BV10" s="347"/>
      <c r="BW10" s="347"/>
      <c r="BX10" s="347"/>
      <c r="BY10" s="347"/>
      <c r="BZ10" s="347"/>
      <c r="CA10" s="347"/>
      <c r="CB10" s="347"/>
      <c r="CC10" s="347"/>
      <c r="CD10" s="347"/>
      <c r="CE10" s="347"/>
      <c r="CF10" s="347"/>
      <c r="CG10" s="347"/>
      <c r="CH10" s="347"/>
      <c r="CI10" s="347"/>
      <c r="CJ10" s="347"/>
      <c r="CK10" s="347"/>
      <c r="CL10" s="347"/>
      <c r="CM10" s="347"/>
      <c r="CN10" s="347"/>
      <c r="CO10" s="347"/>
      <c r="CP10" s="347"/>
      <c r="CQ10" s="347"/>
      <c r="CR10" s="347"/>
      <c r="CS10" s="347"/>
      <c r="CT10" s="347"/>
      <c r="CU10" s="347"/>
      <c r="CV10" s="347"/>
      <c r="CW10" s="347"/>
      <c r="CX10" s="347"/>
      <c r="CY10" s="347"/>
      <c r="CZ10" s="347"/>
      <c r="DA10" s="347"/>
      <c r="DB10" s="347"/>
      <c r="DC10" s="347"/>
      <c r="DD10" s="347"/>
      <c r="DE10" s="347"/>
      <c r="DF10" s="347"/>
      <c r="DG10" s="347"/>
      <c r="DH10" s="347"/>
      <c r="DI10" s="347"/>
      <c r="DJ10" s="347"/>
      <c r="DK10" s="347"/>
      <c r="DL10" s="347"/>
      <c r="DM10" s="347"/>
      <c r="DN10" s="347"/>
      <c r="DO10" s="347"/>
      <c r="DP10" s="347"/>
      <c r="DQ10" s="347"/>
      <c r="DR10" s="347"/>
      <c r="DS10" s="347"/>
      <c r="DT10" s="347"/>
      <c r="DU10" s="347"/>
      <c r="DV10" s="347"/>
      <c r="DW10" s="347"/>
      <c r="DX10" s="347"/>
      <c r="DY10" s="347"/>
      <c r="DZ10" s="347"/>
      <c r="EA10" s="347"/>
      <c r="EB10" s="347"/>
      <c r="EC10" s="347"/>
      <c r="ED10" s="347"/>
      <c r="EE10" s="347"/>
      <c r="EF10" s="347"/>
      <c r="EG10" s="347"/>
      <c r="EH10" s="347"/>
      <c r="EI10" s="348"/>
    </row>
    <row r="11" spans="2:139" ht="26.25" customHeight="1">
      <c r="B11" s="498"/>
      <c r="C11" s="499"/>
      <c r="D11" s="499"/>
      <c r="E11" s="499"/>
      <c r="F11" s="499"/>
      <c r="G11" s="499"/>
      <c r="H11" s="3"/>
      <c r="I11" s="3"/>
      <c r="J11" s="349"/>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c r="DF11" s="350"/>
      <c r="DG11" s="350"/>
      <c r="DH11" s="350"/>
      <c r="DI11" s="350"/>
      <c r="DJ11" s="350"/>
      <c r="DK11" s="350"/>
      <c r="DL11" s="350"/>
      <c r="DM11" s="350"/>
      <c r="DN11" s="350"/>
      <c r="DO11" s="350"/>
      <c r="DP11" s="350"/>
      <c r="DQ11" s="350"/>
      <c r="DR11" s="350"/>
      <c r="DS11" s="350"/>
      <c r="DT11" s="350"/>
      <c r="DU11" s="350"/>
      <c r="DV11" s="350"/>
      <c r="DW11" s="350"/>
      <c r="DX11" s="350"/>
      <c r="DY11" s="350"/>
      <c r="DZ11" s="350"/>
      <c r="EA11" s="350"/>
      <c r="EB11" s="350"/>
      <c r="EC11" s="350"/>
      <c r="ED11" s="350"/>
      <c r="EE11" s="350"/>
      <c r="EF11" s="350"/>
      <c r="EG11" s="350"/>
      <c r="EH11" s="350"/>
      <c r="EI11" s="351"/>
    </row>
    <row r="12" spans="2:139" ht="18.75" customHeight="1">
      <c r="B12" s="500" t="s">
        <v>111</v>
      </c>
      <c r="C12" s="501"/>
      <c r="D12" s="501"/>
      <c r="E12" s="501"/>
      <c r="F12" s="501"/>
      <c r="G12" s="501"/>
      <c r="H12" s="501"/>
      <c r="I12" s="502"/>
      <c r="J12" s="494" t="s">
        <v>45</v>
      </c>
      <c r="K12" s="425"/>
      <c r="L12" s="425"/>
      <c r="M12" s="425"/>
      <c r="N12" s="425"/>
      <c r="O12" s="425"/>
      <c r="P12" s="425"/>
      <c r="Q12" s="425"/>
      <c r="R12" s="425"/>
      <c r="S12" s="425"/>
      <c r="T12" s="425"/>
      <c r="U12" s="426"/>
      <c r="V12" s="427" t="s">
        <v>46</v>
      </c>
      <c r="W12" s="425"/>
      <c r="X12" s="425"/>
      <c r="Y12" s="425"/>
      <c r="Z12" s="425"/>
      <c r="AA12" s="425"/>
      <c r="AB12" s="425"/>
      <c r="AC12" s="425"/>
      <c r="AD12" s="425"/>
      <c r="AE12" s="426"/>
      <c r="AF12" s="427" t="s">
        <v>47</v>
      </c>
      <c r="AG12" s="425"/>
      <c r="AH12" s="425"/>
      <c r="AI12" s="425"/>
      <c r="AJ12" s="425"/>
      <c r="AK12" s="425"/>
      <c r="AL12" s="425"/>
      <c r="AM12" s="425"/>
      <c r="AN12" s="425"/>
      <c r="AO12" s="426"/>
      <c r="AP12" s="427"/>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425"/>
      <c r="BN12" s="425"/>
      <c r="BO12" s="425"/>
      <c r="BP12" s="425"/>
      <c r="BQ12" s="425"/>
      <c r="BR12" s="425"/>
      <c r="BS12" s="425"/>
      <c r="BT12" s="425"/>
      <c r="BU12" s="425"/>
      <c r="BV12" s="425"/>
      <c r="BW12" s="425"/>
      <c r="BX12" s="425"/>
      <c r="BY12" s="425"/>
      <c r="BZ12" s="25"/>
      <c r="CA12" s="425"/>
      <c r="CB12" s="425"/>
      <c r="CC12" s="425"/>
      <c r="CD12" s="425"/>
      <c r="CE12" s="425"/>
      <c r="CF12" s="425"/>
      <c r="CG12" s="425"/>
      <c r="CH12" s="425"/>
      <c r="CI12" s="425"/>
      <c r="CJ12" s="25"/>
      <c r="CK12" s="425"/>
      <c r="CL12" s="425"/>
      <c r="CM12" s="425"/>
      <c r="CN12" s="425"/>
      <c r="CO12" s="425"/>
      <c r="CP12" s="425"/>
      <c r="CQ12" s="425"/>
      <c r="CR12" s="425"/>
      <c r="CS12" s="425"/>
      <c r="CT12" s="25"/>
      <c r="CU12" s="425"/>
      <c r="CV12" s="425"/>
      <c r="CW12" s="425"/>
      <c r="CX12" s="425"/>
      <c r="CY12" s="425"/>
      <c r="CZ12" s="425"/>
      <c r="DA12" s="425"/>
      <c r="DB12" s="425"/>
      <c r="DC12" s="425"/>
      <c r="DD12" s="25"/>
      <c r="DE12" s="425"/>
      <c r="DF12" s="425"/>
      <c r="DG12" s="425"/>
      <c r="DH12" s="425"/>
      <c r="DI12" s="425"/>
      <c r="DJ12" s="425"/>
      <c r="DK12" s="425"/>
      <c r="DL12" s="425"/>
      <c r="DM12" s="425"/>
      <c r="DN12" s="25"/>
      <c r="DO12" s="425"/>
      <c r="DP12" s="425"/>
      <c r="DQ12" s="425"/>
      <c r="DR12" s="425"/>
      <c r="DS12" s="425"/>
      <c r="DT12" s="425"/>
      <c r="DU12" s="425"/>
      <c r="DV12" s="425"/>
      <c r="DW12" s="425"/>
      <c r="DX12" s="25"/>
      <c r="DY12" s="425"/>
      <c r="DZ12" s="425"/>
      <c r="EA12" s="425"/>
      <c r="EB12" s="425"/>
      <c r="EC12" s="425"/>
      <c r="ED12" s="425"/>
      <c r="EE12" s="425"/>
      <c r="EF12" s="426"/>
      <c r="EG12" s="427" t="s">
        <v>48</v>
      </c>
      <c r="EH12" s="425"/>
      <c r="EI12" s="428"/>
    </row>
    <row r="13" spans="2:139" ht="41.25" customHeight="1">
      <c r="B13" s="503"/>
      <c r="C13" s="504"/>
      <c r="D13" s="504"/>
      <c r="E13" s="504"/>
      <c r="F13" s="504"/>
      <c r="G13" s="504"/>
      <c r="H13" s="504"/>
      <c r="I13" s="505"/>
      <c r="J13" s="493" t="s">
        <v>193</v>
      </c>
      <c r="K13" s="433"/>
      <c r="L13" s="433"/>
      <c r="M13" s="433"/>
      <c r="N13" s="433"/>
      <c r="O13" s="433"/>
      <c r="P13" s="433"/>
      <c r="Q13" s="433"/>
      <c r="R13" s="433"/>
      <c r="S13" s="433"/>
      <c r="T13" s="433"/>
      <c r="U13" s="434"/>
      <c r="V13" s="432" t="s">
        <v>49</v>
      </c>
      <c r="W13" s="433"/>
      <c r="X13" s="433"/>
      <c r="Y13" s="433"/>
      <c r="Z13" s="433"/>
      <c r="AA13" s="433"/>
      <c r="AB13" s="433"/>
      <c r="AC13" s="433"/>
      <c r="AD13" s="433"/>
      <c r="AE13" s="434"/>
      <c r="AF13" s="84"/>
      <c r="AG13" s="84"/>
      <c r="AH13" s="84"/>
      <c r="AI13" s="84"/>
      <c r="AJ13" s="84"/>
      <c r="AK13" s="84"/>
      <c r="AL13" s="84"/>
      <c r="AM13" s="84"/>
      <c r="AN13" s="84"/>
      <c r="AO13" s="85"/>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521" t="s">
        <v>112</v>
      </c>
      <c r="EH13" s="522"/>
      <c r="EI13" s="523"/>
    </row>
    <row r="14" ht="9" customHeight="1"/>
    <row r="15" spans="2:139" ht="27" customHeight="1">
      <c r="B15" s="352" t="s">
        <v>50</v>
      </c>
      <c r="C15" s="353"/>
      <c r="D15" s="340" t="s">
        <v>51</v>
      </c>
      <c r="E15" s="341"/>
      <c r="F15" s="341"/>
      <c r="G15" s="341"/>
      <c r="H15" s="377" t="s">
        <v>52</v>
      </c>
      <c r="I15" s="380" t="s">
        <v>53</v>
      </c>
      <c r="J15" s="435" t="s">
        <v>54</v>
      </c>
      <c r="K15" s="436"/>
      <c r="L15" s="414" t="s">
        <v>55</v>
      </c>
      <c r="M15" s="415"/>
      <c r="N15" s="415"/>
      <c r="O15" s="415"/>
      <c r="P15" s="415"/>
      <c r="Q15" s="415"/>
      <c r="R15" s="415"/>
      <c r="S15" s="415"/>
      <c r="T15" s="415"/>
      <c r="U15" s="424"/>
      <c r="V15" s="423" t="s">
        <v>56</v>
      </c>
      <c r="W15" s="415"/>
      <c r="X15" s="415"/>
      <c r="Y15" s="415"/>
      <c r="Z15" s="415"/>
      <c r="AA15" s="415"/>
      <c r="AB15" s="415"/>
      <c r="AC15" s="415"/>
      <c r="AD15" s="415"/>
      <c r="AE15" s="416"/>
      <c r="AF15" s="414" t="s">
        <v>57</v>
      </c>
      <c r="AG15" s="415"/>
      <c r="AH15" s="415"/>
      <c r="AI15" s="415"/>
      <c r="AJ15" s="415"/>
      <c r="AK15" s="415"/>
      <c r="AL15" s="415"/>
      <c r="AM15" s="415"/>
      <c r="AN15" s="415"/>
      <c r="AO15" s="424"/>
      <c r="AP15" s="423" t="s">
        <v>58</v>
      </c>
      <c r="AQ15" s="415"/>
      <c r="AR15" s="415"/>
      <c r="AS15" s="415"/>
      <c r="AT15" s="415"/>
      <c r="AU15" s="415"/>
      <c r="AV15" s="415"/>
      <c r="AW15" s="415"/>
      <c r="AX15" s="415"/>
      <c r="AY15" s="416"/>
      <c r="AZ15" s="414" t="s">
        <v>59</v>
      </c>
      <c r="BA15" s="415"/>
      <c r="BB15" s="415"/>
      <c r="BC15" s="415"/>
      <c r="BD15" s="415"/>
      <c r="BE15" s="415"/>
      <c r="BF15" s="415"/>
      <c r="BG15" s="415"/>
      <c r="BH15" s="415"/>
      <c r="BI15" s="424"/>
      <c r="BJ15" s="423" t="s">
        <v>60</v>
      </c>
      <c r="BK15" s="415"/>
      <c r="BL15" s="415"/>
      <c r="BM15" s="415"/>
      <c r="BN15" s="415"/>
      <c r="BO15" s="415"/>
      <c r="BP15" s="415"/>
      <c r="BQ15" s="415"/>
      <c r="BR15" s="415"/>
      <c r="BS15" s="416"/>
      <c r="BT15" s="414" t="s">
        <v>61</v>
      </c>
      <c r="BU15" s="415"/>
      <c r="BV15" s="415"/>
      <c r="BW15" s="415"/>
      <c r="BX15" s="415"/>
      <c r="BY15" s="415"/>
      <c r="BZ15" s="415"/>
      <c r="CA15" s="415"/>
      <c r="CB15" s="415"/>
      <c r="CC15" s="424"/>
      <c r="CD15" s="414" t="s">
        <v>62</v>
      </c>
      <c r="CE15" s="415"/>
      <c r="CF15" s="415"/>
      <c r="CG15" s="415"/>
      <c r="CH15" s="415"/>
      <c r="CI15" s="415"/>
      <c r="CJ15" s="415"/>
      <c r="CK15" s="415"/>
      <c r="CL15" s="415"/>
      <c r="CM15" s="424"/>
      <c r="CN15" s="423" t="s">
        <v>63</v>
      </c>
      <c r="CO15" s="415"/>
      <c r="CP15" s="415"/>
      <c r="CQ15" s="415"/>
      <c r="CR15" s="415"/>
      <c r="CS15" s="415"/>
      <c r="CT15" s="415"/>
      <c r="CU15" s="415"/>
      <c r="CV15" s="415"/>
      <c r="CW15" s="416"/>
      <c r="CX15" s="414" t="s">
        <v>64</v>
      </c>
      <c r="CY15" s="415"/>
      <c r="CZ15" s="415"/>
      <c r="DA15" s="415"/>
      <c r="DB15" s="415"/>
      <c r="DC15" s="415"/>
      <c r="DD15" s="415"/>
      <c r="DE15" s="415"/>
      <c r="DF15" s="415"/>
      <c r="DG15" s="424"/>
      <c r="DH15" s="423" t="s">
        <v>65</v>
      </c>
      <c r="DI15" s="415"/>
      <c r="DJ15" s="415"/>
      <c r="DK15" s="415"/>
      <c r="DL15" s="415"/>
      <c r="DM15" s="415"/>
      <c r="DN15" s="415"/>
      <c r="DO15" s="415"/>
      <c r="DP15" s="415"/>
      <c r="DQ15" s="416"/>
      <c r="DR15" s="414" t="s">
        <v>66</v>
      </c>
      <c r="DS15" s="415"/>
      <c r="DT15" s="415"/>
      <c r="DU15" s="415"/>
      <c r="DV15" s="415"/>
      <c r="DW15" s="415"/>
      <c r="DX15" s="415"/>
      <c r="DY15" s="415"/>
      <c r="DZ15" s="415"/>
      <c r="EA15" s="416"/>
      <c r="EB15" s="417" t="s">
        <v>67</v>
      </c>
      <c r="EC15" s="418"/>
      <c r="ED15" s="419"/>
      <c r="EE15" s="420" t="s">
        <v>37</v>
      </c>
      <c r="EF15" s="341"/>
      <c r="EG15" s="106" t="s">
        <v>68</v>
      </c>
      <c r="EH15" s="421" t="s">
        <v>69</v>
      </c>
      <c r="EI15" s="422"/>
    </row>
    <row r="16" spans="2:139" ht="24.75" customHeight="1">
      <c r="B16" s="354"/>
      <c r="C16" s="355"/>
      <c r="D16" s="342"/>
      <c r="E16" s="343"/>
      <c r="F16" s="343"/>
      <c r="G16" s="343"/>
      <c r="H16" s="378"/>
      <c r="I16" s="381"/>
      <c r="J16" s="383" t="s">
        <v>70</v>
      </c>
      <c r="K16" s="385" t="s">
        <v>71</v>
      </c>
      <c r="L16" s="332" t="s">
        <v>72</v>
      </c>
      <c r="M16" s="362" t="s">
        <v>73</v>
      </c>
      <c r="N16" s="330" t="s">
        <v>37</v>
      </c>
      <c r="O16" s="364"/>
      <c r="P16" s="365"/>
      <c r="Q16" s="327" t="s">
        <v>74</v>
      </c>
      <c r="R16" s="327"/>
      <c r="S16" s="327"/>
      <c r="T16" s="328" t="s">
        <v>75</v>
      </c>
      <c r="U16" s="366" t="s">
        <v>76</v>
      </c>
      <c r="V16" s="365" t="s">
        <v>72</v>
      </c>
      <c r="W16" s="328" t="s">
        <v>73</v>
      </c>
      <c r="X16" s="330" t="s">
        <v>37</v>
      </c>
      <c r="Y16" s="364"/>
      <c r="Z16" s="365"/>
      <c r="AA16" s="327" t="s">
        <v>74</v>
      </c>
      <c r="AB16" s="327"/>
      <c r="AC16" s="327"/>
      <c r="AD16" s="328" t="s">
        <v>75</v>
      </c>
      <c r="AE16" s="330" t="s">
        <v>76</v>
      </c>
      <c r="AF16" s="332" t="s">
        <v>72</v>
      </c>
      <c r="AG16" s="362" t="s">
        <v>73</v>
      </c>
      <c r="AH16" s="330" t="s">
        <v>37</v>
      </c>
      <c r="AI16" s="364"/>
      <c r="AJ16" s="365"/>
      <c r="AK16" s="327" t="s">
        <v>74</v>
      </c>
      <c r="AL16" s="327"/>
      <c r="AM16" s="327"/>
      <c r="AN16" s="328" t="s">
        <v>75</v>
      </c>
      <c r="AO16" s="366" t="s">
        <v>76</v>
      </c>
      <c r="AP16" s="368" t="s">
        <v>72</v>
      </c>
      <c r="AQ16" s="362" t="s">
        <v>73</v>
      </c>
      <c r="AR16" s="330" t="s">
        <v>37</v>
      </c>
      <c r="AS16" s="364"/>
      <c r="AT16" s="365"/>
      <c r="AU16" s="327" t="s">
        <v>74</v>
      </c>
      <c r="AV16" s="327"/>
      <c r="AW16" s="327"/>
      <c r="AX16" s="328" t="s">
        <v>75</v>
      </c>
      <c r="AY16" s="330" t="s">
        <v>76</v>
      </c>
      <c r="AZ16" s="332" t="s">
        <v>72</v>
      </c>
      <c r="BA16" s="362" t="s">
        <v>73</v>
      </c>
      <c r="BB16" s="330" t="s">
        <v>37</v>
      </c>
      <c r="BC16" s="364"/>
      <c r="BD16" s="365"/>
      <c r="BE16" s="327" t="s">
        <v>74</v>
      </c>
      <c r="BF16" s="327"/>
      <c r="BG16" s="327"/>
      <c r="BH16" s="328" t="s">
        <v>75</v>
      </c>
      <c r="BI16" s="366" t="s">
        <v>76</v>
      </c>
      <c r="BJ16" s="368" t="s">
        <v>72</v>
      </c>
      <c r="BK16" s="362" t="s">
        <v>73</v>
      </c>
      <c r="BL16" s="330" t="s">
        <v>37</v>
      </c>
      <c r="BM16" s="364"/>
      <c r="BN16" s="365"/>
      <c r="BO16" s="510" t="s">
        <v>74</v>
      </c>
      <c r="BP16" s="510"/>
      <c r="BQ16" s="510"/>
      <c r="BR16" s="506" t="s">
        <v>75</v>
      </c>
      <c r="BS16" s="508" t="s">
        <v>76</v>
      </c>
      <c r="BT16" s="332" t="s">
        <v>72</v>
      </c>
      <c r="BU16" s="362" t="s">
        <v>73</v>
      </c>
      <c r="BV16" s="330" t="s">
        <v>37</v>
      </c>
      <c r="BW16" s="364"/>
      <c r="BX16" s="365"/>
      <c r="BY16" s="327" t="s">
        <v>74</v>
      </c>
      <c r="BZ16" s="327"/>
      <c r="CA16" s="327"/>
      <c r="CB16" s="328" t="s">
        <v>75</v>
      </c>
      <c r="CC16" s="366" t="s">
        <v>76</v>
      </c>
      <c r="CD16" s="332" t="s">
        <v>72</v>
      </c>
      <c r="CE16" s="362" t="s">
        <v>73</v>
      </c>
      <c r="CF16" s="330" t="s">
        <v>37</v>
      </c>
      <c r="CG16" s="364"/>
      <c r="CH16" s="365"/>
      <c r="CI16" s="327" t="s">
        <v>74</v>
      </c>
      <c r="CJ16" s="327"/>
      <c r="CK16" s="327"/>
      <c r="CL16" s="328" t="s">
        <v>75</v>
      </c>
      <c r="CM16" s="366" t="s">
        <v>76</v>
      </c>
      <c r="CN16" s="368" t="s">
        <v>72</v>
      </c>
      <c r="CO16" s="362" t="s">
        <v>73</v>
      </c>
      <c r="CP16" s="330" t="s">
        <v>37</v>
      </c>
      <c r="CQ16" s="364"/>
      <c r="CR16" s="365"/>
      <c r="CS16" s="327" t="s">
        <v>74</v>
      </c>
      <c r="CT16" s="327"/>
      <c r="CU16" s="327"/>
      <c r="CV16" s="328" t="s">
        <v>75</v>
      </c>
      <c r="CW16" s="330" t="s">
        <v>76</v>
      </c>
      <c r="CX16" s="332" t="s">
        <v>72</v>
      </c>
      <c r="CY16" s="362" t="s">
        <v>73</v>
      </c>
      <c r="CZ16" s="330" t="s">
        <v>37</v>
      </c>
      <c r="DA16" s="364"/>
      <c r="DB16" s="365"/>
      <c r="DC16" s="411" t="s">
        <v>74</v>
      </c>
      <c r="DD16" s="412"/>
      <c r="DE16" s="413"/>
      <c r="DF16" s="328" t="s">
        <v>75</v>
      </c>
      <c r="DG16" s="366" t="s">
        <v>76</v>
      </c>
      <c r="DH16" s="368" t="s">
        <v>72</v>
      </c>
      <c r="DI16" s="362" t="s">
        <v>73</v>
      </c>
      <c r="DJ16" s="330" t="s">
        <v>37</v>
      </c>
      <c r="DK16" s="364"/>
      <c r="DL16" s="365"/>
      <c r="DM16" s="327" t="s">
        <v>74</v>
      </c>
      <c r="DN16" s="327"/>
      <c r="DO16" s="327"/>
      <c r="DP16" s="328" t="s">
        <v>75</v>
      </c>
      <c r="DQ16" s="330" t="s">
        <v>76</v>
      </c>
      <c r="DR16" s="332" t="s">
        <v>72</v>
      </c>
      <c r="DS16" s="362" t="s">
        <v>73</v>
      </c>
      <c r="DT16" s="330" t="s">
        <v>37</v>
      </c>
      <c r="DU16" s="364"/>
      <c r="DV16" s="365"/>
      <c r="DW16" s="327" t="s">
        <v>74</v>
      </c>
      <c r="DX16" s="327"/>
      <c r="DY16" s="327"/>
      <c r="DZ16" s="328" t="s">
        <v>75</v>
      </c>
      <c r="EA16" s="330" t="s">
        <v>76</v>
      </c>
      <c r="EB16" s="319" t="s">
        <v>77</v>
      </c>
      <c r="EC16" s="321" t="s">
        <v>78</v>
      </c>
      <c r="ED16" s="321" t="s">
        <v>79</v>
      </c>
      <c r="EE16" s="323" t="s">
        <v>80</v>
      </c>
      <c r="EF16" s="495" t="s">
        <v>81</v>
      </c>
      <c r="EG16" s="107" t="s">
        <v>82</v>
      </c>
      <c r="EH16" s="108" t="s">
        <v>83</v>
      </c>
      <c r="EI16" s="109" t="s">
        <v>84</v>
      </c>
    </row>
    <row r="17" spans="2:139" ht="15.75" customHeight="1">
      <c r="B17" s="354"/>
      <c r="C17" s="355"/>
      <c r="D17" s="342"/>
      <c r="E17" s="343"/>
      <c r="F17" s="343"/>
      <c r="G17" s="343"/>
      <c r="H17" s="378"/>
      <c r="I17" s="381"/>
      <c r="J17" s="480"/>
      <c r="K17" s="481"/>
      <c r="L17" s="471"/>
      <c r="M17" s="472"/>
      <c r="N17" s="138" t="s">
        <v>77</v>
      </c>
      <c r="O17" s="138" t="s">
        <v>78</v>
      </c>
      <c r="P17" s="138" t="s">
        <v>85</v>
      </c>
      <c r="Q17" s="146" t="s">
        <v>73</v>
      </c>
      <c r="R17" s="146" t="s">
        <v>86</v>
      </c>
      <c r="S17" s="146" t="s">
        <v>87</v>
      </c>
      <c r="T17" s="473"/>
      <c r="U17" s="477"/>
      <c r="V17" s="479"/>
      <c r="W17" s="473"/>
      <c r="X17" s="138" t="s">
        <v>77</v>
      </c>
      <c r="Y17" s="138" t="s">
        <v>78</v>
      </c>
      <c r="Z17" s="138" t="s">
        <v>85</v>
      </c>
      <c r="AA17" s="138" t="s">
        <v>73</v>
      </c>
      <c r="AB17" s="138" t="s">
        <v>86</v>
      </c>
      <c r="AC17" s="138" t="s">
        <v>87</v>
      </c>
      <c r="AD17" s="473"/>
      <c r="AE17" s="476"/>
      <c r="AF17" s="471"/>
      <c r="AG17" s="472"/>
      <c r="AH17" s="138" t="s">
        <v>77</v>
      </c>
      <c r="AI17" s="138" t="s">
        <v>78</v>
      </c>
      <c r="AJ17" s="138" t="s">
        <v>85</v>
      </c>
      <c r="AK17" s="146" t="s">
        <v>73</v>
      </c>
      <c r="AL17" s="146" t="s">
        <v>86</v>
      </c>
      <c r="AM17" s="146" t="s">
        <v>87</v>
      </c>
      <c r="AN17" s="473"/>
      <c r="AO17" s="477"/>
      <c r="AP17" s="478"/>
      <c r="AQ17" s="472"/>
      <c r="AR17" s="138" t="s">
        <v>77</v>
      </c>
      <c r="AS17" s="138" t="s">
        <v>78</v>
      </c>
      <c r="AT17" s="138" t="s">
        <v>85</v>
      </c>
      <c r="AU17" s="146" t="s">
        <v>73</v>
      </c>
      <c r="AV17" s="146" t="s">
        <v>86</v>
      </c>
      <c r="AW17" s="146" t="s">
        <v>87</v>
      </c>
      <c r="AX17" s="473"/>
      <c r="AY17" s="476"/>
      <c r="AZ17" s="471"/>
      <c r="BA17" s="472"/>
      <c r="BB17" s="138" t="s">
        <v>77</v>
      </c>
      <c r="BC17" s="138" t="s">
        <v>78</v>
      </c>
      <c r="BD17" s="138" t="s">
        <v>85</v>
      </c>
      <c r="BE17" s="146" t="s">
        <v>73</v>
      </c>
      <c r="BF17" s="146" t="s">
        <v>86</v>
      </c>
      <c r="BG17" s="146" t="s">
        <v>87</v>
      </c>
      <c r="BH17" s="473"/>
      <c r="BI17" s="477"/>
      <c r="BJ17" s="478"/>
      <c r="BK17" s="472"/>
      <c r="BL17" s="138" t="s">
        <v>77</v>
      </c>
      <c r="BM17" s="138" t="s">
        <v>78</v>
      </c>
      <c r="BN17" s="138" t="s">
        <v>85</v>
      </c>
      <c r="BO17" s="238" t="s">
        <v>73</v>
      </c>
      <c r="BP17" s="238" t="s">
        <v>86</v>
      </c>
      <c r="BQ17" s="238" t="s">
        <v>87</v>
      </c>
      <c r="BR17" s="507"/>
      <c r="BS17" s="509"/>
      <c r="BT17" s="471"/>
      <c r="BU17" s="472"/>
      <c r="BV17" s="138" t="s">
        <v>77</v>
      </c>
      <c r="BW17" s="138" t="s">
        <v>78</v>
      </c>
      <c r="BX17" s="138" t="s">
        <v>85</v>
      </c>
      <c r="BY17" s="146" t="s">
        <v>73</v>
      </c>
      <c r="BZ17" s="146" t="s">
        <v>86</v>
      </c>
      <c r="CA17" s="146" t="s">
        <v>87</v>
      </c>
      <c r="CB17" s="473"/>
      <c r="CC17" s="477"/>
      <c r="CD17" s="471"/>
      <c r="CE17" s="472"/>
      <c r="CF17" s="138" t="s">
        <v>77</v>
      </c>
      <c r="CG17" s="138" t="s">
        <v>78</v>
      </c>
      <c r="CH17" s="138" t="s">
        <v>85</v>
      </c>
      <c r="CI17" s="146" t="s">
        <v>73</v>
      </c>
      <c r="CJ17" s="146" t="s">
        <v>86</v>
      </c>
      <c r="CK17" s="146" t="s">
        <v>87</v>
      </c>
      <c r="CL17" s="473"/>
      <c r="CM17" s="477"/>
      <c r="CN17" s="478"/>
      <c r="CO17" s="472"/>
      <c r="CP17" s="138" t="s">
        <v>77</v>
      </c>
      <c r="CQ17" s="138" t="s">
        <v>78</v>
      </c>
      <c r="CR17" s="138" t="s">
        <v>85</v>
      </c>
      <c r="CS17" s="146" t="s">
        <v>73</v>
      </c>
      <c r="CT17" s="146" t="s">
        <v>86</v>
      </c>
      <c r="CU17" s="146" t="s">
        <v>87</v>
      </c>
      <c r="CV17" s="473"/>
      <c r="CW17" s="476"/>
      <c r="CX17" s="471"/>
      <c r="CY17" s="472"/>
      <c r="CZ17" s="138" t="s">
        <v>77</v>
      </c>
      <c r="DA17" s="138" t="s">
        <v>78</v>
      </c>
      <c r="DB17" s="138" t="s">
        <v>85</v>
      </c>
      <c r="DC17" s="146" t="s">
        <v>73</v>
      </c>
      <c r="DD17" s="146" t="s">
        <v>86</v>
      </c>
      <c r="DE17" s="146" t="s">
        <v>87</v>
      </c>
      <c r="DF17" s="473"/>
      <c r="DG17" s="477"/>
      <c r="DH17" s="478"/>
      <c r="DI17" s="472"/>
      <c r="DJ17" s="138" t="s">
        <v>77</v>
      </c>
      <c r="DK17" s="138" t="s">
        <v>78</v>
      </c>
      <c r="DL17" s="138" t="s">
        <v>85</v>
      </c>
      <c r="DM17" s="146" t="s">
        <v>73</v>
      </c>
      <c r="DN17" s="146" t="s">
        <v>86</v>
      </c>
      <c r="DO17" s="146" t="s">
        <v>87</v>
      </c>
      <c r="DP17" s="473"/>
      <c r="DQ17" s="476"/>
      <c r="DR17" s="471"/>
      <c r="DS17" s="472"/>
      <c r="DT17" s="138" t="s">
        <v>77</v>
      </c>
      <c r="DU17" s="138" t="s">
        <v>78</v>
      </c>
      <c r="DV17" s="138" t="s">
        <v>85</v>
      </c>
      <c r="DW17" s="146" t="s">
        <v>73</v>
      </c>
      <c r="DX17" s="146" t="s">
        <v>86</v>
      </c>
      <c r="DY17" s="146" t="s">
        <v>87</v>
      </c>
      <c r="DZ17" s="473"/>
      <c r="EA17" s="476"/>
      <c r="EB17" s="319"/>
      <c r="EC17" s="321"/>
      <c r="ED17" s="321"/>
      <c r="EE17" s="323"/>
      <c r="EF17" s="495"/>
      <c r="EG17" s="152" t="s">
        <v>88</v>
      </c>
      <c r="EH17" s="153" t="s">
        <v>89</v>
      </c>
      <c r="EI17" s="154" t="s">
        <v>89</v>
      </c>
    </row>
    <row r="18" spans="2:139" ht="153.75" customHeight="1">
      <c r="B18" s="482">
        <v>1</v>
      </c>
      <c r="C18" s="483" t="s">
        <v>300</v>
      </c>
      <c r="D18" s="134">
        <v>1</v>
      </c>
      <c r="E18" s="512" t="s">
        <v>113</v>
      </c>
      <c r="F18" s="513"/>
      <c r="G18" s="514"/>
      <c r="H18" s="135" t="s">
        <v>105</v>
      </c>
      <c r="I18" s="139" t="s">
        <v>302</v>
      </c>
      <c r="J18" s="140" t="s">
        <v>91</v>
      </c>
      <c r="K18" s="141" t="s">
        <v>92</v>
      </c>
      <c r="L18" s="142" t="s">
        <v>93</v>
      </c>
      <c r="M18" s="143"/>
      <c r="N18" s="144"/>
      <c r="O18" s="144"/>
      <c r="P18" s="144"/>
      <c r="Q18" s="143"/>
      <c r="R18" s="143"/>
      <c r="S18" s="143"/>
      <c r="T18" s="147"/>
      <c r="U18" s="148" t="s">
        <v>239</v>
      </c>
      <c r="V18" s="142" t="s">
        <v>93</v>
      </c>
      <c r="W18" s="143"/>
      <c r="X18" s="144"/>
      <c r="Y18" s="144"/>
      <c r="Z18" s="144"/>
      <c r="AA18" s="143"/>
      <c r="AB18" s="143"/>
      <c r="AC18" s="143"/>
      <c r="AD18" s="147"/>
      <c r="AE18" s="148" t="s">
        <v>239</v>
      </c>
      <c r="AF18" s="142" t="s">
        <v>93</v>
      </c>
      <c r="AG18" s="143"/>
      <c r="AH18" s="144"/>
      <c r="AI18" s="144"/>
      <c r="AJ18" s="144"/>
      <c r="AK18" s="143"/>
      <c r="AL18" s="143"/>
      <c r="AM18" s="143"/>
      <c r="AN18" s="147"/>
      <c r="AO18" s="148" t="s">
        <v>239</v>
      </c>
      <c r="AP18" s="142" t="s">
        <v>93</v>
      </c>
      <c r="AQ18" s="143"/>
      <c r="AR18" s="144"/>
      <c r="AS18" s="144"/>
      <c r="AT18" s="144"/>
      <c r="AU18" s="143"/>
      <c r="AV18" s="143"/>
      <c r="AW18" s="143"/>
      <c r="AX18" s="147"/>
      <c r="AY18" s="148" t="s">
        <v>239</v>
      </c>
      <c r="AZ18" s="142" t="s">
        <v>93</v>
      </c>
      <c r="BA18" s="143"/>
      <c r="BB18" s="144"/>
      <c r="BC18" s="144"/>
      <c r="BD18" s="144"/>
      <c r="BE18" s="143"/>
      <c r="BF18" s="143"/>
      <c r="BG18" s="143"/>
      <c r="BH18" s="147"/>
      <c r="BI18" s="227" t="s">
        <v>301</v>
      </c>
      <c r="BJ18" s="142" t="s">
        <v>93</v>
      </c>
      <c r="BK18" s="143"/>
      <c r="BL18" s="144"/>
      <c r="BM18" s="144"/>
      <c r="BN18" s="144"/>
      <c r="BO18" s="229"/>
      <c r="BP18" s="229"/>
      <c r="BQ18" s="229"/>
      <c r="BR18" s="226"/>
      <c r="BS18" s="227" t="s">
        <v>254</v>
      </c>
      <c r="BT18" s="142" t="s">
        <v>93</v>
      </c>
      <c r="BU18" s="143"/>
      <c r="BV18" s="144"/>
      <c r="BW18" s="144"/>
      <c r="BX18" s="144"/>
      <c r="BY18" s="143"/>
      <c r="BZ18" s="143"/>
      <c r="CA18" s="143"/>
      <c r="CB18" s="147"/>
      <c r="CC18" s="227" t="s">
        <v>254</v>
      </c>
      <c r="CD18" s="228" t="s">
        <v>93</v>
      </c>
      <c r="CE18" s="229"/>
      <c r="CF18" s="230"/>
      <c r="CG18" s="230"/>
      <c r="CH18" s="230"/>
      <c r="CI18" s="229"/>
      <c r="CJ18" s="229"/>
      <c r="CK18" s="229"/>
      <c r="CL18" s="226"/>
      <c r="CM18" s="227" t="s">
        <v>254</v>
      </c>
      <c r="CN18" s="228" t="s">
        <v>93</v>
      </c>
      <c r="CO18" s="143"/>
      <c r="CP18" s="144"/>
      <c r="CQ18" s="144"/>
      <c r="CR18" s="144"/>
      <c r="CS18" s="143"/>
      <c r="CT18" s="143"/>
      <c r="CU18" s="143"/>
      <c r="CV18" s="147"/>
      <c r="CW18" s="227" t="s">
        <v>254</v>
      </c>
      <c r="CX18" s="142" t="s">
        <v>93</v>
      </c>
      <c r="CY18" s="143"/>
      <c r="CZ18" s="144"/>
      <c r="DA18" s="144"/>
      <c r="DB18" s="144"/>
      <c r="DC18" s="143"/>
      <c r="DD18" s="143"/>
      <c r="DE18" s="143"/>
      <c r="DF18" s="147"/>
      <c r="DG18" s="227" t="s">
        <v>254</v>
      </c>
      <c r="DH18" s="142" t="s">
        <v>93</v>
      </c>
      <c r="DI18" s="143"/>
      <c r="DJ18" s="144"/>
      <c r="DK18" s="144"/>
      <c r="DL18" s="144"/>
      <c r="DM18" s="143"/>
      <c r="DN18" s="143"/>
      <c r="DO18" s="143"/>
      <c r="DP18" s="147"/>
      <c r="DQ18" s="227" t="s">
        <v>254</v>
      </c>
      <c r="DR18" s="142" t="s">
        <v>93</v>
      </c>
      <c r="DS18" s="143"/>
      <c r="DT18" s="144"/>
      <c r="DU18" s="144"/>
      <c r="DV18" s="144"/>
      <c r="DW18" s="143"/>
      <c r="DX18" s="143"/>
      <c r="DY18" s="143"/>
      <c r="DZ18" s="147"/>
      <c r="EA18" s="227" t="s">
        <v>254</v>
      </c>
      <c r="EB18" s="149">
        <f>N18+X18+AH18+AR18+BB18+BL18+BV18+CF18+CP18+CZ18+DJ18+DT18</f>
        <v>0</v>
      </c>
      <c r="EC18" s="150"/>
      <c r="ED18" s="150">
        <f>EB18-EC18</f>
        <v>0</v>
      </c>
      <c r="EE18" s="143"/>
      <c r="EF18" s="151"/>
      <c r="EG18" s="155" t="s">
        <v>317</v>
      </c>
      <c r="EH18" s="156" t="s">
        <v>364</v>
      </c>
      <c r="EI18" s="157"/>
    </row>
    <row r="19" spans="2:139" ht="66" customHeight="1">
      <c r="B19" s="372"/>
      <c r="C19" s="375"/>
      <c r="D19" s="131">
        <v>2</v>
      </c>
      <c r="E19" s="515" t="s">
        <v>114</v>
      </c>
      <c r="F19" s="516"/>
      <c r="G19" s="517"/>
      <c r="H19" s="7" t="s">
        <v>115</v>
      </c>
      <c r="I19" s="33" t="s">
        <v>303</v>
      </c>
      <c r="J19" s="34" t="s">
        <v>91</v>
      </c>
      <c r="K19" s="35" t="s">
        <v>92</v>
      </c>
      <c r="L19" s="36" t="s">
        <v>93</v>
      </c>
      <c r="M19" s="37"/>
      <c r="N19" s="38"/>
      <c r="O19" s="38"/>
      <c r="P19" s="38"/>
      <c r="Q19" s="37"/>
      <c r="R19" s="37"/>
      <c r="S19" s="37"/>
      <c r="T19" s="72" t="s">
        <v>240</v>
      </c>
      <c r="U19" s="73"/>
      <c r="V19" s="36" t="s">
        <v>93</v>
      </c>
      <c r="W19" s="37"/>
      <c r="X19" s="38"/>
      <c r="Y19" s="38"/>
      <c r="Z19" s="38"/>
      <c r="AA19" s="37"/>
      <c r="AB19" s="37"/>
      <c r="AC19" s="37"/>
      <c r="AD19" s="72" t="s">
        <v>240</v>
      </c>
      <c r="AE19" s="73"/>
      <c r="AF19" s="36" t="s">
        <v>93</v>
      </c>
      <c r="AG19" s="37"/>
      <c r="AH19" s="38"/>
      <c r="AI19" s="38"/>
      <c r="AJ19" s="38"/>
      <c r="AK19" s="37"/>
      <c r="AL19" s="37"/>
      <c r="AM19" s="37"/>
      <c r="AN19" s="72" t="s">
        <v>240</v>
      </c>
      <c r="AO19" s="73"/>
      <c r="AP19" s="36" t="s">
        <v>93</v>
      </c>
      <c r="AQ19" s="37"/>
      <c r="AR19" s="38"/>
      <c r="AS19" s="38"/>
      <c r="AT19" s="38"/>
      <c r="AU19" s="37"/>
      <c r="AV19" s="37"/>
      <c r="AW19" s="37"/>
      <c r="AX19" s="72" t="s">
        <v>240</v>
      </c>
      <c r="AY19" s="73"/>
      <c r="AZ19" s="36" t="s">
        <v>93</v>
      </c>
      <c r="BA19" s="37"/>
      <c r="BB19" s="38"/>
      <c r="BC19" s="38"/>
      <c r="BD19" s="38"/>
      <c r="BE19" s="37"/>
      <c r="BF19" s="37"/>
      <c r="BG19" s="37"/>
      <c r="BH19" s="72"/>
      <c r="BI19" s="218" t="s">
        <v>313</v>
      </c>
      <c r="BJ19" s="36" t="s">
        <v>93</v>
      </c>
      <c r="BK19" s="37"/>
      <c r="BL19" s="38"/>
      <c r="BM19" s="38"/>
      <c r="BN19" s="38"/>
      <c r="BO19" s="232"/>
      <c r="BP19" s="232"/>
      <c r="BQ19" s="232"/>
      <c r="BR19" s="212"/>
      <c r="BS19" s="218" t="s">
        <v>313</v>
      </c>
      <c r="BT19" s="36" t="s">
        <v>93</v>
      </c>
      <c r="BU19" s="37"/>
      <c r="BV19" s="38"/>
      <c r="BW19" s="38"/>
      <c r="BX19" s="38"/>
      <c r="BY19" s="37"/>
      <c r="BZ19" s="37"/>
      <c r="CA19" s="37"/>
      <c r="CB19" s="72"/>
      <c r="CC19" s="218" t="s">
        <v>313</v>
      </c>
      <c r="CD19" s="231" t="s">
        <v>93</v>
      </c>
      <c r="CE19" s="232"/>
      <c r="CF19" s="233"/>
      <c r="CG19" s="233"/>
      <c r="CH19" s="233"/>
      <c r="CI19" s="232"/>
      <c r="CJ19" s="232"/>
      <c r="CK19" s="232"/>
      <c r="CL19" s="212"/>
      <c r="CM19" s="218" t="s">
        <v>313</v>
      </c>
      <c r="CN19" s="231" t="s">
        <v>93</v>
      </c>
      <c r="CO19" s="37"/>
      <c r="CP19" s="38"/>
      <c r="CQ19" s="38"/>
      <c r="CR19" s="38"/>
      <c r="CS19" s="37"/>
      <c r="CT19" s="37"/>
      <c r="CU19" s="37"/>
      <c r="CV19" s="72"/>
      <c r="CW19" s="218" t="s">
        <v>313</v>
      </c>
      <c r="CX19" s="36" t="s">
        <v>93</v>
      </c>
      <c r="CY19" s="37"/>
      <c r="CZ19" s="38"/>
      <c r="DA19" s="38"/>
      <c r="DB19" s="38"/>
      <c r="DC19" s="37"/>
      <c r="DD19" s="37"/>
      <c r="DE19" s="37"/>
      <c r="DF19" s="218" t="s">
        <v>313</v>
      </c>
      <c r="DG19" s="73"/>
      <c r="DH19" s="36" t="s">
        <v>93</v>
      </c>
      <c r="DI19" s="37"/>
      <c r="DJ19" s="38"/>
      <c r="DK19" s="38"/>
      <c r="DL19" s="38"/>
      <c r="DM19" s="37"/>
      <c r="DN19" s="37"/>
      <c r="DO19" s="37"/>
      <c r="DP19" s="218" t="s">
        <v>322</v>
      </c>
      <c r="DQ19" s="73"/>
      <c r="DR19" s="36" t="s">
        <v>93</v>
      </c>
      <c r="DS19" s="37"/>
      <c r="DT19" s="38"/>
      <c r="DU19" s="38"/>
      <c r="DV19" s="38"/>
      <c r="DW19" s="37"/>
      <c r="DX19" s="37"/>
      <c r="DY19" s="37"/>
      <c r="DZ19" s="72" t="s">
        <v>321</v>
      </c>
      <c r="EA19" s="73"/>
      <c r="EB19" s="91">
        <f>N19+X19+AH19+AR19+BB19+BL19+BV19+CF19+CP19+CZ19+DJ19+DT19</f>
        <v>0</v>
      </c>
      <c r="EC19" s="92"/>
      <c r="ED19" s="92">
        <f>EB19-EC19</f>
        <v>0</v>
      </c>
      <c r="EE19" s="37"/>
      <c r="EF19" s="97"/>
      <c r="EG19" s="115" t="s">
        <v>317</v>
      </c>
      <c r="EH19" s="116" t="s">
        <v>364</v>
      </c>
      <c r="EI19" s="158"/>
    </row>
    <row r="20" spans="2:139" ht="162" customHeight="1">
      <c r="B20" s="372"/>
      <c r="C20" s="375"/>
      <c r="D20" s="131">
        <v>3</v>
      </c>
      <c r="E20" s="515" t="s">
        <v>305</v>
      </c>
      <c r="F20" s="516"/>
      <c r="G20" s="517"/>
      <c r="H20" s="7" t="s">
        <v>115</v>
      </c>
      <c r="I20" s="33" t="s">
        <v>116</v>
      </c>
      <c r="J20" s="34" t="s">
        <v>91</v>
      </c>
      <c r="K20" s="35" t="s">
        <v>92</v>
      </c>
      <c r="L20" s="36" t="s">
        <v>93</v>
      </c>
      <c r="M20" s="37" t="s">
        <v>93</v>
      </c>
      <c r="N20" s="38"/>
      <c r="O20" s="38"/>
      <c r="P20" s="38"/>
      <c r="Q20" s="37"/>
      <c r="R20" s="37" t="s">
        <v>93</v>
      </c>
      <c r="S20" s="37"/>
      <c r="T20" s="72" t="s">
        <v>227</v>
      </c>
      <c r="U20" s="73"/>
      <c r="V20" s="36" t="s">
        <v>93</v>
      </c>
      <c r="W20" s="37" t="s">
        <v>93</v>
      </c>
      <c r="X20" s="38"/>
      <c r="Y20" s="38"/>
      <c r="Z20" s="38"/>
      <c r="AA20" s="37"/>
      <c r="AB20" s="37" t="s">
        <v>93</v>
      </c>
      <c r="AC20" s="37"/>
      <c r="AD20" s="72" t="s">
        <v>197</v>
      </c>
      <c r="AE20" s="73"/>
      <c r="AF20" s="36" t="s">
        <v>93</v>
      </c>
      <c r="AG20" s="37"/>
      <c r="AH20" s="38"/>
      <c r="AI20" s="38"/>
      <c r="AJ20" s="38"/>
      <c r="AK20" s="37"/>
      <c r="AL20" s="37"/>
      <c r="AM20" s="37"/>
      <c r="AN20" s="72"/>
      <c r="AO20" s="73"/>
      <c r="AP20" s="36" t="s">
        <v>93</v>
      </c>
      <c r="AQ20" s="37"/>
      <c r="AR20" s="38"/>
      <c r="AS20" s="38"/>
      <c r="AT20" s="38"/>
      <c r="AU20" s="37"/>
      <c r="AV20" s="37"/>
      <c r="AW20" s="37"/>
      <c r="AX20" s="72"/>
      <c r="AY20" s="73"/>
      <c r="AZ20" s="36" t="s">
        <v>93</v>
      </c>
      <c r="BA20" s="37"/>
      <c r="BB20" s="38"/>
      <c r="BC20" s="38"/>
      <c r="BD20" s="38"/>
      <c r="BE20" s="37"/>
      <c r="BF20" s="37" t="s">
        <v>86</v>
      </c>
      <c r="BG20" s="37"/>
      <c r="BH20" s="72"/>
      <c r="BI20" s="218" t="s">
        <v>312</v>
      </c>
      <c r="BJ20" s="36" t="s">
        <v>93</v>
      </c>
      <c r="BK20" s="37"/>
      <c r="BL20" s="38"/>
      <c r="BM20" s="38"/>
      <c r="BN20" s="38"/>
      <c r="BO20" s="232"/>
      <c r="BP20" s="232" t="s">
        <v>86</v>
      </c>
      <c r="BQ20" s="232"/>
      <c r="BR20" s="212"/>
      <c r="BS20" s="218" t="s">
        <v>312</v>
      </c>
      <c r="BT20" s="36" t="s">
        <v>93</v>
      </c>
      <c r="BU20" s="37"/>
      <c r="BV20" s="38"/>
      <c r="BW20" s="38"/>
      <c r="BX20" s="38"/>
      <c r="BY20" s="37"/>
      <c r="BZ20" s="37" t="s">
        <v>86</v>
      </c>
      <c r="CA20" s="37"/>
      <c r="CB20" s="72"/>
      <c r="CC20" s="218" t="s">
        <v>312</v>
      </c>
      <c r="CD20" s="231" t="s">
        <v>93</v>
      </c>
      <c r="CE20" s="232"/>
      <c r="CF20" s="233"/>
      <c r="CG20" s="233"/>
      <c r="CH20" s="233"/>
      <c r="CI20" s="232"/>
      <c r="CJ20" s="232" t="s">
        <v>86</v>
      </c>
      <c r="CK20" s="232"/>
      <c r="CL20" s="212"/>
      <c r="CM20" s="218" t="s">
        <v>312</v>
      </c>
      <c r="CN20" s="231" t="s">
        <v>93</v>
      </c>
      <c r="CO20" s="37"/>
      <c r="CP20" s="38"/>
      <c r="CQ20" s="38"/>
      <c r="CR20" s="38"/>
      <c r="CS20" s="37"/>
      <c r="CT20" s="37"/>
      <c r="CU20" s="37"/>
      <c r="CV20" s="72"/>
      <c r="CW20" s="218" t="s">
        <v>312</v>
      </c>
      <c r="CX20" s="36" t="s">
        <v>93</v>
      </c>
      <c r="CY20" s="37"/>
      <c r="CZ20" s="38"/>
      <c r="DA20" s="38"/>
      <c r="DB20" s="38"/>
      <c r="DC20" s="37"/>
      <c r="DD20" s="37"/>
      <c r="DE20" s="37"/>
      <c r="DF20" s="72"/>
      <c r="DG20" s="218" t="s">
        <v>312</v>
      </c>
      <c r="DH20" s="36" t="s">
        <v>93</v>
      </c>
      <c r="DI20" s="37"/>
      <c r="DJ20" s="38"/>
      <c r="DK20" s="38"/>
      <c r="DL20" s="38"/>
      <c r="DM20" s="37"/>
      <c r="DN20" s="37"/>
      <c r="DO20" s="37"/>
      <c r="DP20" s="252" t="s">
        <v>312</v>
      </c>
      <c r="DQ20" s="73"/>
      <c r="DR20" s="36" t="s">
        <v>93</v>
      </c>
      <c r="DS20" s="37" t="s">
        <v>93</v>
      </c>
      <c r="DT20" s="38"/>
      <c r="DU20" s="38"/>
      <c r="DV20" s="38"/>
      <c r="DW20" s="37"/>
      <c r="DX20" s="37"/>
      <c r="DY20" s="37"/>
      <c r="DZ20" s="252" t="s">
        <v>346</v>
      </c>
      <c r="EA20" s="73"/>
      <c r="EB20" s="91">
        <f>N20+X20+AH20+AR20+BB20+BL20+BV20+CF20+CP20+CZ20+DJ20+DT20</f>
        <v>0</v>
      </c>
      <c r="EC20" s="92"/>
      <c r="ED20" s="92">
        <f>EB20-EC20</f>
        <v>0</v>
      </c>
      <c r="EE20" s="37"/>
      <c r="EF20" s="97"/>
      <c r="EG20" s="115">
        <v>100</v>
      </c>
      <c r="EH20" s="116"/>
      <c r="EI20" s="158"/>
    </row>
    <row r="21" spans="2:139" ht="90" customHeight="1" thickBot="1">
      <c r="B21" s="373"/>
      <c r="C21" s="376"/>
      <c r="D21" s="136">
        <v>4</v>
      </c>
      <c r="E21" s="518" t="s">
        <v>117</v>
      </c>
      <c r="F21" s="519"/>
      <c r="G21" s="520"/>
      <c r="H21" s="137" t="s">
        <v>118</v>
      </c>
      <c r="I21" s="145" t="s">
        <v>304</v>
      </c>
      <c r="J21" s="51" t="s">
        <v>91</v>
      </c>
      <c r="K21" s="52" t="s">
        <v>92</v>
      </c>
      <c r="L21" s="53" t="s">
        <v>93</v>
      </c>
      <c r="M21" s="54"/>
      <c r="N21" s="55"/>
      <c r="O21" s="55"/>
      <c r="P21" s="55"/>
      <c r="Q21" s="54"/>
      <c r="R21" s="54"/>
      <c r="S21" s="54"/>
      <c r="T21" s="78" t="s">
        <v>241</v>
      </c>
      <c r="U21" s="79"/>
      <c r="V21" s="53" t="s">
        <v>93</v>
      </c>
      <c r="W21" s="54"/>
      <c r="X21" s="55"/>
      <c r="Y21" s="55"/>
      <c r="Z21" s="55"/>
      <c r="AA21" s="54"/>
      <c r="AB21" s="54"/>
      <c r="AC21" s="54"/>
      <c r="AD21" s="78" t="s">
        <v>241</v>
      </c>
      <c r="AE21" s="79"/>
      <c r="AF21" s="53" t="s">
        <v>93</v>
      </c>
      <c r="AG21" s="54"/>
      <c r="AH21" s="55"/>
      <c r="AI21" s="55"/>
      <c r="AJ21" s="55"/>
      <c r="AK21" s="54"/>
      <c r="AL21" s="54"/>
      <c r="AM21" s="54"/>
      <c r="AN21" s="78" t="s">
        <v>241</v>
      </c>
      <c r="AO21" s="79"/>
      <c r="AP21" s="53" t="s">
        <v>93</v>
      </c>
      <c r="AQ21" s="54"/>
      <c r="AR21" s="55"/>
      <c r="AS21" s="55"/>
      <c r="AT21" s="55"/>
      <c r="AU21" s="54"/>
      <c r="AV21" s="54"/>
      <c r="AW21" s="54"/>
      <c r="AX21" s="78" t="s">
        <v>241</v>
      </c>
      <c r="AY21" s="79"/>
      <c r="AZ21" s="53" t="s">
        <v>93</v>
      </c>
      <c r="BA21" s="54"/>
      <c r="BB21" s="55"/>
      <c r="BC21" s="55"/>
      <c r="BD21" s="55"/>
      <c r="BE21" s="54"/>
      <c r="BF21" s="54"/>
      <c r="BG21" s="54"/>
      <c r="BH21" s="78"/>
      <c r="BI21" s="234" t="s">
        <v>255</v>
      </c>
      <c r="BJ21" s="53" t="s">
        <v>93</v>
      </c>
      <c r="BK21" s="54"/>
      <c r="BL21" s="55"/>
      <c r="BM21" s="55"/>
      <c r="BN21" s="55"/>
      <c r="BO21" s="236"/>
      <c r="BP21" s="236"/>
      <c r="BQ21" s="236"/>
      <c r="BR21" s="222"/>
      <c r="BS21" s="234" t="s">
        <v>255</v>
      </c>
      <c r="BT21" s="53" t="s">
        <v>93</v>
      </c>
      <c r="BU21" s="54"/>
      <c r="BV21" s="55"/>
      <c r="BW21" s="55"/>
      <c r="BX21" s="55"/>
      <c r="BY21" s="54"/>
      <c r="BZ21" s="54"/>
      <c r="CA21" s="54"/>
      <c r="CB21" s="78"/>
      <c r="CC21" s="234" t="s">
        <v>255</v>
      </c>
      <c r="CD21" s="235" t="s">
        <v>93</v>
      </c>
      <c r="CE21" s="236"/>
      <c r="CF21" s="237"/>
      <c r="CG21" s="237"/>
      <c r="CH21" s="237"/>
      <c r="CI21" s="236"/>
      <c r="CJ21" s="236"/>
      <c r="CK21" s="236"/>
      <c r="CL21" s="222"/>
      <c r="CM21" s="234" t="s">
        <v>255</v>
      </c>
      <c r="CN21" s="235" t="s">
        <v>93</v>
      </c>
      <c r="CO21" s="54"/>
      <c r="CP21" s="55"/>
      <c r="CQ21" s="55"/>
      <c r="CR21" s="55"/>
      <c r="CS21" s="54"/>
      <c r="CT21" s="54"/>
      <c r="CU21" s="54"/>
      <c r="CV21" s="78"/>
      <c r="CW21" s="234" t="s">
        <v>255</v>
      </c>
      <c r="CX21" s="53" t="s">
        <v>93</v>
      </c>
      <c r="CY21" s="54"/>
      <c r="CZ21" s="55"/>
      <c r="DA21" s="55"/>
      <c r="DB21" s="55"/>
      <c r="DC21" s="54"/>
      <c r="DD21" s="54"/>
      <c r="DE21" s="54"/>
      <c r="DF21" s="78"/>
      <c r="DG21" s="79" t="s">
        <v>323</v>
      </c>
      <c r="DH21" s="53" t="s">
        <v>93</v>
      </c>
      <c r="DI21" s="54"/>
      <c r="DJ21" s="55"/>
      <c r="DK21" s="55"/>
      <c r="DL21" s="55"/>
      <c r="DM21" s="54"/>
      <c r="DN21" s="54"/>
      <c r="DO21" s="54"/>
      <c r="DP21" s="78"/>
      <c r="DQ21" s="79" t="s">
        <v>202</v>
      </c>
      <c r="DR21" s="53" t="s">
        <v>93</v>
      </c>
      <c r="DS21" s="54"/>
      <c r="DT21" s="55"/>
      <c r="DU21" s="55"/>
      <c r="DV21" s="55"/>
      <c r="DW21" s="54"/>
      <c r="DX21" s="54"/>
      <c r="DY21" s="54"/>
      <c r="DZ21" s="78"/>
      <c r="EA21" s="79" t="s">
        <v>202</v>
      </c>
      <c r="EB21" s="101">
        <f>N21+X21+AH21+AR21+BB21+BL21+BV21+CF21+CP21+CZ21+DJ21+DT21</f>
        <v>0</v>
      </c>
      <c r="EC21" s="102"/>
      <c r="ED21" s="102">
        <f>EB21-EC21</f>
        <v>0</v>
      </c>
      <c r="EE21" s="54"/>
      <c r="EF21" s="103"/>
      <c r="EG21" s="121" t="s">
        <v>317</v>
      </c>
      <c r="EH21" s="122" t="s">
        <v>364</v>
      </c>
      <c r="EI21" s="159"/>
    </row>
    <row r="22" ht="14.25" customHeight="1" thickBot="1" thickTop="1"/>
    <row r="23" spans="2:139" ht="20.25" thickBot="1" thickTop="1">
      <c r="B23" s="14"/>
      <c r="C23" s="15"/>
      <c r="D23" s="410" t="s">
        <v>97</v>
      </c>
      <c r="E23" s="410"/>
      <c r="F23" s="410"/>
      <c r="G23" s="410"/>
      <c r="H23" s="16"/>
      <c r="I23" s="16"/>
      <c r="J23" s="15"/>
      <c r="K23" s="15"/>
      <c r="L23" s="15"/>
      <c r="M23" s="15"/>
      <c r="N23" s="56">
        <f>SUM(N18:N21)</f>
        <v>0</v>
      </c>
      <c r="O23" s="56">
        <f>SUM(O18:O21)</f>
        <v>0</v>
      </c>
      <c r="P23" s="57"/>
      <c r="Q23" s="15"/>
      <c r="R23" s="15"/>
      <c r="S23" s="15"/>
      <c r="T23" s="15"/>
      <c r="U23" s="15"/>
      <c r="V23" s="15"/>
      <c r="W23" s="15"/>
      <c r="X23" s="56">
        <f>SUM(X18:X21)</f>
        <v>0</v>
      </c>
      <c r="Y23" s="56">
        <f>SUM(Y18:Y21)</f>
        <v>0</v>
      </c>
      <c r="Z23" s="57"/>
      <c r="AA23" s="15"/>
      <c r="AB23" s="15"/>
      <c r="AC23" s="15"/>
      <c r="AD23" s="15"/>
      <c r="AE23" s="15"/>
      <c r="AF23" s="15"/>
      <c r="AG23" s="15"/>
      <c r="AH23" s="56">
        <f>SUM(AH18:AH21)</f>
        <v>0</v>
      </c>
      <c r="AI23" s="56">
        <f>SUM(AI18:AI21)</f>
        <v>0</v>
      </c>
      <c r="AJ23" s="15"/>
      <c r="AK23" s="15"/>
      <c r="AL23" s="15"/>
      <c r="AM23" s="15"/>
      <c r="AN23" s="15"/>
      <c r="AO23" s="15"/>
      <c r="AP23" s="15"/>
      <c r="AQ23" s="15"/>
      <c r="AR23" s="56">
        <f>SUM(AR18:AR21)</f>
        <v>0</v>
      </c>
      <c r="AS23" s="56">
        <f>SUM(AS18:AS21)</f>
        <v>0</v>
      </c>
      <c r="AT23" s="15"/>
      <c r="AU23" s="15"/>
      <c r="AV23" s="15"/>
      <c r="AW23" s="15"/>
      <c r="AX23" s="213">
        <f>1/1*100%</f>
        <v>1</v>
      </c>
      <c r="AY23" s="214"/>
      <c r="AZ23" s="214"/>
      <c r="BA23" s="15"/>
      <c r="BB23" s="56">
        <f>SUM(BB18:BB21)</f>
        <v>0</v>
      </c>
      <c r="BC23" s="56">
        <f>SUM(BC18:BC21)</f>
        <v>0</v>
      </c>
      <c r="BD23" s="15"/>
      <c r="BE23" s="15"/>
      <c r="BF23" s="15"/>
      <c r="BG23" s="15"/>
      <c r="BH23" s="15"/>
      <c r="BI23" s="15"/>
      <c r="BJ23" s="15"/>
      <c r="BK23" s="15"/>
      <c r="BL23" s="56">
        <f>SUM(BL18:BL21)</f>
        <v>0</v>
      </c>
      <c r="BM23" s="56">
        <f>SUM(BM18:BM21)</f>
        <v>0</v>
      </c>
      <c r="BN23" s="15"/>
      <c r="BO23" s="15"/>
      <c r="BP23" s="15"/>
      <c r="BQ23" s="15"/>
      <c r="BR23" s="15"/>
      <c r="BS23" s="15"/>
      <c r="BT23" s="15"/>
      <c r="BU23" s="15"/>
      <c r="BV23" s="56">
        <f>SUM(BV18:BV21)</f>
        <v>0</v>
      </c>
      <c r="BW23" s="56">
        <f>SUM(BW18:BW21)</f>
        <v>0</v>
      </c>
      <c r="BX23" s="15"/>
      <c r="BY23" s="15"/>
      <c r="BZ23" s="15"/>
      <c r="CA23" s="15"/>
      <c r="CB23" s="15"/>
      <c r="CC23" s="15"/>
      <c r="CD23" s="15"/>
      <c r="CE23" s="15"/>
      <c r="CF23" s="56">
        <f>SUM(CF18:CF21)</f>
        <v>0</v>
      </c>
      <c r="CG23" s="56">
        <f>SUM(CG18:CG21)</f>
        <v>0</v>
      </c>
      <c r="CH23" s="213" t="s">
        <v>317</v>
      </c>
      <c r="CI23" s="214"/>
      <c r="CJ23" s="214"/>
      <c r="CK23" s="15"/>
      <c r="CL23" s="15"/>
      <c r="CM23" s="15"/>
      <c r="CN23" s="15"/>
      <c r="CO23" s="15"/>
      <c r="CP23" s="56">
        <f>SUM(CP18:CP21)</f>
        <v>0</v>
      </c>
      <c r="CQ23" s="56">
        <f>SUM(CQ18:CQ21)</f>
        <v>0</v>
      </c>
      <c r="CR23" s="15"/>
      <c r="CS23" s="15"/>
      <c r="CT23" s="15"/>
      <c r="CU23" s="15"/>
      <c r="CV23" s="15"/>
      <c r="CW23" s="15"/>
      <c r="CX23" s="15"/>
      <c r="CY23" s="15"/>
      <c r="CZ23" s="56">
        <f>SUM(CZ18:CZ21)</f>
        <v>0</v>
      </c>
      <c r="DA23" s="56">
        <f>SUM(DA18:DA21)</f>
        <v>0</v>
      </c>
      <c r="DB23" s="15"/>
      <c r="DC23" s="15"/>
      <c r="DD23" s="15"/>
      <c r="DE23" s="15"/>
      <c r="DF23" s="15"/>
      <c r="DG23" s="15"/>
      <c r="DH23" s="15"/>
      <c r="DI23" s="15"/>
      <c r="DJ23" s="56">
        <f>SUM(DJ18:DJ21)</f>
        <v>0</v>
      </c>
      <c r="DK23" s="56">
        <f>SUM(DK18:DK21)</f>
        <v>0</v>
      </c>
      <c r="DL23" s="15"/>
      <c r="DM23" s="15"/>
      <c r="DN23" s="15"/>
      <c r="DO23" s="15"/>
      <c r="DP23" s="15"/>
      <c r="DQ23" s="15"/>
      <c r="DR23" s="15"/>
      <c r="DS23" s="15"/>
      <c r="DT23" s="56">
        <f>SUM(DT18:DT21)</f>
        <v>0</v>
      </c>
      <c r="DU23" s="56">
        <f>SUM(DU18:DU21)</f>
        <v>0</v>
      </c>
      <c r="DV23" s="15"/>
      <c r="DW23" s="15"/>
      <c r="DX23" s="15"/>
      <c r="DY23" s="15"/>
      <c r="DZ23" s="213">
        <f>1/1*100%</f>
        <v>1</v>
      </c>
      <c r="EA23" s="15"/>
      <c r="EB23" s="56">
        <f>SUM(EB18:EB21)</f>
        <v>0</v>
      </c>
      <c r="EC23" s="56">
        <f>SUM(EC18:EC21)</f>
        <v>0</v>
      </c>
      <c r="ED23" s="56">
        <f>SUM(ED18:ED21)</f>
        <v>0</v>
      </c>
      <c r="EE23" s="15"/>
      <c r="EF23" s="15"/>
      <c r="EG23" s="213">
        <f>1/1*100%</f>
        <v>1</v>
      </c>
      <c r="EH23" s="15"/>
      <c r="EI23" s="123"/>
    </row>
    <row r="24" spans="50:88" ht="49.5" customHeight="1" thickBot="1">
      <c r="AX24" s="215" t="s">
        <v>235</v>
      </c>
      <c r="AY24" s="318" t="s">
        <v>236</v>
      </c>
      <c r="AZ24" s="318"/>
      <c r="CH24" s="215" t="s">
        <v>235</v>
      </c>
      <c r="CI24" s="318" t="s">
        <v>236</v>
      </c>
      <c r="CJ24" s="318"/>
    </row>
    <row r="25" spans="2:130" ht="22.5" customHeight="1" thickBot="1">
      <c r="B25" s="17" t="s">
        <v>98</v>
      </c>
      <c r="C25" s="17"/>
      <c r="D25" s="18"/>
      <c r="E25" s="18"/>
      <c r="F25" s="18"/>
      <c r="G25" s="18"/>
      <c r="H25" s="18"/>
      <c r="I25" s="18"/>
      <c r="J25" s="18"/>
      <c r="K25" s="18"/>
      <c r="L25" s="18"/>
      <c r="M25" s="18"/>
      <c r="N25" s="58"/>
      <c r="O25" s="15"/>
      <c r="P25" s="15"/>
      <c r="Q25" s="15"/>
      <c r="R25" s="15"/>
      <c r="S25" s="15"/>
      <c r="T25" s="15"/>
      <c r="U25" s="80"/>
      <c r="V25" s="81"/>
      <c r="W25" s="81"/>
      <c r="X25" s="80"/>
      <c r="Y25" s="81"/>
      <c r="Z25" s="81"/>
      <c r="AA25" s="80"/>
      <c r="AB25" s="80"/>
      <c r="AC25" s="80"/>
      <c r="AD25" s="81"/>
      <c r="AE25" s="81"/>
      <c r="AF25" s="81"/>
      <c r="AG25" s="81"/>
      <c r="AH25" s="81"/>
      <c r="AI25" s="81"/>
      <c r="AJ25" s="81"/>
      <c r="AK25" s="81"/>
      <c r="AL25" s="81"/>
      <c r="AM25" s="81"/>
      <c r="AN25" s="81"/>
      <c r="AO25" s="81"/>
      <c r="AP25" s="81"/>
      <c r="AQ25" s="81"/>
      <c r="AR25" s="81"/>
      <c r="AS25" s="81"/>
      <c r="AT25" s="81"/>
      <c r="AU25" s="80"/>
      <c r="AV25" s="80"/>
      <c r="AW25" s="80"/>
      <c r="AX25" s="81"/>
      <c r="AY25" s="81"/>
      <c r="AZ25" s="81"/>
      <c r="BA25" s="81"/>
      <c r="BB25" s="81"/>
      <c r="BC25" s="81"/>
      <c r="BD25" s="81"/>
      <c r="BE25" s="80"/>
      <c r="BF25" s="80"/>
      <c r="BG25" s="80"/>
      <c r="BH25" s="81"/>
      <c r="BI25" s="81"/>
      <c r="BJ25" s="81"/>
      <c r="BK25" s="81"/>
      <c r="BL25" s="81"/>
      <c r="BM25" s="81"/>
      <c r="BN25" s="81"/>
      <c r="BO25" s="239"/>
      <c r="BP25" s="239"/>
      <c r="BQ25" s="239"/>
      <c r="BR25" s="240"/>
      <c r="BS25" s="240"/>
      <c r="BT25" s="80"/>
      <c r="BU25" s="80"/>
      <c r="BV25" s="81"/>
      <c r="BW25" s="80"/>
      <c r="BX25" s="80"/>
      <c r="BY25" s="81"/>
      <c r="BZ25" s="81"/>
      <c r="CA25" s="81"/>
      <c r="CB25" s="81"/>
      <c r="CC25" s="86"/>
      <c r="CD25" s="80"/>
      <c r="CE25" s="80"/>
      <c r="CF25" s="81"/>
      <c r="CG25" s="81"/>
      <c r="CH25" s="86"/>
      <c r="CI25" s="81"/>
      <c r="CJ25" s="81"/>
      <c r="CK25" s="81"/>
      <c r="CL25" s="81"/>
      <c r="CM25" s="86"/>
      <c r="CN25" s="80"/>
      <c r="CO25" s="80"/>
      <c r="CP25" s="81"/>
      <c r="CQ25" s="86"/>
      <c r="CR25" s="80"/>
      <c r="CS25" s="81"/>
      <c r="CT25" s="81"/>
      <c r="CU25" s="81"/>
      <c r="CV25" s="81"/>
      <c r="CW25" s="86"/>
      <c r="CX25" s="80"/>
      <c r="CY25" s="80"/>
      <c r="CZ25" s="81"/>
      <c r="DA25" s="81"/>
      <c r="DB25" s="81"/>
      <c r="DC25" s="81"/>
      <c r="DD25" s="81"/>
      <c r="DE25" s="81"/>
      <c r="DF25" s="81"/>
      <c r="DG25" s="86"/>
      <c r="DH25" s="80"/>
      <c r="DI25" s="80"/>
      <c r="DJ25" s="81"/>
      <c r="DK25" s="81"/>
      <c r="DL25" s="86"/>
      <c r="DM25" s="81"/>
      <c r="DN25" s="81"/>
      <c r="DO25" s="86"/>
      <c r="DP25" s="81"/>
      <c r="DQ25" s="86"/>
      <c r="DR25" s="80"/>
      <c r="DS25" s="80"/>
      <c r="DT25" s="81"/>
      <c r="DU25" s="86"/>
      <c r="DV25" s="80"/>
      <c r="DW25" s="81"/>
      <c r="DX25" s="81"/>
      <c r="DY25" s="81"/>
      <c r="DZ25" s="81"/>
    </row>
    <row r="27" spans="2:139" ht="17.25">
      <c r="B27" s="19"/>
      <c r="C27" s="20"/>
      <c r="D27" s="20"/>
      <c r="E27" s="20"/>
      <c r="F27" s="20"/>
      <c r="G27" s="20"/>
      <c r="H27" s="20"/>
      <c r="I27" s="20"/>
      <c r="J27" s="20"/>
      <c r="K27" s="59"/>
      <c r="L27" s="59"/>
      <c r="M27" s="60"/>
      <c r="N27" s="60"/>
      <c r="O27" s="60"/>
      <c r="P27" s="60"/>
      <c r="Q27" s="60"/>
      <c r="R27" s="60"/>
      <c r="S27" s="60"/>
      <c r="T27" s="20"/>
      <c r="U27" s="20"/>
      <c r="V27" s="20"/>
      <c r="W27" s="20"/>
      <c r="X27" s="60"/>
      <c r="Y27" s="60"/>
      <c r="Z27" s="60"/>
      <c r="AA27" s="20"/>
      <c r="AB27" s="20"/>
      <c r="AC27" s="20"/>
      <c r="AD27" s="20"/>
      <c r="AE27" s="20"/>
      <c r="AF27" s="20"/>
      <c r="AG27" s="20"/>
      <c r="AH27" s="60"/>
      <c r="AI27" s="60"/>
      <c r="AJ27" s="60"/>
      <c r="AK27" s="20"/>
      <c r="AL27" s="20"/>
      <c r="AM27" s="20"/>
      <c r="AN27" s="20"/>
      <c r="AO27" s="20"/>
      <c r="AP27" s="20"/>
      <c r="AQ27" s="20"/>
      <c r="AR27" s="60"/>
      <c r="AS27" s="60"/>
      <c r="AT27" s="60"/>
      <c r="AU27" s="20"/>
      <c r="AV27" s="20"/>
      <c r="AW27" s="20"/>
      <c r="AX27" s="20"/>
      <c r="AY27" s="20"/>
      <c r="AZ27" s="20"/>
      <c r="BA27" s="20"/>
      <c r="BB27" s="60"/>
      <c r="BC27" s="60"/>
      <c r="BD27" s="60"/>
      <c r="BE27" s="20"/>
      <c r="BF27" s="20"/>
      <c r="BG27" s="20"/>
      <c r="BH27" s="20"/>
      <c r="BI27" s="20"/>
      <c r="BJ27" s="20"/>
      <c r="BK27" s="20"/>
      <c r="BL27" s="60"/>
      <c r="BM27" s="60"/>
      <c r="BN27" s="60"/>
      <c r="BO27" s="20"/>
      <c r="BP27" s="20"/>
      <c r="BQ27" s="20"/>
      <c r="BR27" s="20"/>
      <c r="BS27" s="20"/>
      <c r="BT27" s="20"/>
      <c r="BU27" s="20"/>
      <c r="BV27" s="60"/>
      <c r="BW27" s="60"/>
      <c r="BX27" s="60"/>
      <c r="BY27" s="20"/>
      <c r="BZ27" s="20"/>
      <c r="CA27" s="20"/>
      <c r="CB27" s="20"/>
      <c r="CC27" s="20"/>
      <c r="CD27" s="20"/>
      <c r="CE27" s="20"/>
      <c r="CF27" s="60"/>
      <c r="CG27" s="60"/>
      <c r="CH27" s="60"/>
      <c r="CI27" s="20"/>
      <c r="CJ27" s="20"/>
      <c r="CK27" s="20"/>
      <c r="CL27" s="20"/>
      <c r="CM27" s="20"/>
      <c r="CN27" s="20"/>
      <c r="CO27" s="20"/>
      <c r="CP27" s="60"/>
      <c r="CQ27" s="60"/>
      <c r="CR27" s="60"/>
      <c r="CS27" s="20"/>
      <c r="CT27" s="20"/>
      <c r="CU27" s="20"/>
      <c r="CV27" s="20"/>
      <c r="CW27" s="20"/>
      <c r="CX27" s="20"/>
      <c r="CY27" s="20"/>
      <c r="CZ27" s="60"/>
      <c r="DA27" s="60"/>
      <c r="DB27" s="60"/>
      <c r="DC27" s="20"/>
      <c r="DD27" s="20"/>
      <c r="DE27" s="20"/>
      <c r="DF27" s="20"/>
      <c r="DG27" s="20"/>
      <c r="DH27" s="20"/>
      <c r="DI27" s="20"/>
      <c r="DJ27" s="60"/>
      <c r="DK27" s="60"/>
      <c r="DL27" s="60"/>
      <c r="DM27" s="20"/>
      <c r="DN27" s="20"/>
      <c r="DO27" s="20"/>
      <c r="DP27" s="20"/>
      <c r="DQ27" s="20"/>
      <c r="DR27" s="20"/>
      <c r="DS27" s="20"/>
      <c r="DT27" s="60"/>
      <c r="DU27" s="60"/>
      <c r="DV27" s="60"/>
      <c r="DW27" s="20"/>
      <c r="DX27" s="20"/>
      <c r="DY27" s="20"/>
      <c r="DZ27" s="20"/>
      <c r="EA27" s="20"/>
      <c r="EB27" s="20"/>
      <c r="EC27" s="20"/>
      <c r="ED27" s="20"/>
      <c r="EE27" s="20"/>
      <c r="EF27" s="20"/>
      <c r="EG27" s="20"/>
      <c r="EH27" s="20"/>
      <c r="EI27" s="124"/>
    </row>
    <row r="28" spans="2:139" ht="27" customHeight="1">
      <c r="B28" s="405" t="s">
        <v>99</v>
      </c>
      <c r="C28" s="406"/>
      <c r="D28" s="406"/>
      <c r="E28" s="406"/>
      <c r="F28" s="406"/>
      <c r="G28" s="406" t="s">
        <v>100</v>
      </c>
      <c r="H28" s="406"/>
      <c r="I28" s="406"/>
      <c r="J28" s="406"/>
      <c r="K28" s="406"/>
      <c r="L28" s="61" t="s">
        <v>101</v>
      </c>
      <c r="M28" s="62"/>
      <c r="N28" s="63"/>
      <c r="O28" s="63"/>
      <c r="P28" s="63"/>
      <c r="Q28" s="82"/>
      <c r="R28" s="82"/>
      <c r="S28" s="82"/>
      <c r="T28" s="82"/>
      <c r="U28" s="82"/>
      <c r="V28" s="62"/>
      <c r="W28" s="63"/>
      <c r="X28" s="63"/>
      <c r="Y28" s="63"/>
      <c r="Z28" s="63"/>
      <c r="AA28" s="82"/>
      <c r="AB28" s="82"/>
      <c r="AC28" s="82"/>
      <c r="AD28" s="82"/>
      <c r="AE28" s="82"/>
      <c r="AF28" s="63"/>
      <c r="AG28" s="62"/>
      <c r="AH28" s="63"/>
      <c r="AI28" s="63"/>
      <c r="AJ28" s="63"/>
      <c r="AK28" s="82"/>
      <c r="AL28" s="82"/>
      <c r="AM28" s="82"/>
      <c r="AN28" s="82"/>
      <c r="AO28" s="82"/>
      <c r="AP28" s="62"/>
      <c r="AQ28" s="62"/>
      <c r="AR28" s="63"/>
      <c r="AS28" s="63"/>
      <c r="AT28" s="63"/>
      <c r="AU28" s="82"/>
      <c r="AV28" s="82"/>
      <c r="AW28" s="82"/>
      <c r="AX28" s="82"/>
      <c r="AY28" s="82"/>
      <c r="AZ28" s="62"/>
      <c r="BA28" s="62"/>
      <c r="BB28" s="63"/>
      <c r="BC28" s="63"/>
      <c r="BD28" s="63"/>
      <c r="BE28" s="82"/>
      <c r="BF28" s="82"/>
      <c r="BG28" s="82"/>
      <c r="BH28" s="82"/>
      <c r="BI28" s="82"/>
      <c r="BJ28" s="62"/>
      <c r="BK28" s="62"/>
      <c r="BL28" s="63"/>
      <c r="BM28" s="63"/>
      <c r="BN28" s="63"/>
      <c r="BO28" s="82"/>
      <c r="BP28" s="82"/>
      <c r="BQ28" s="82"/>
      <c r="BR28" s="82"/>
      <c r="BS28" s="82"/>
      <c r="BT28" s="62"/>
      <c r="BU28" s="62"/>
      <c r="BV28" s="63"/>
      <c r="BW28" s="63"/>
      <c r="BX28" s="63"/>
      <c r="BY28" s="82"/>
      <c r="BZ28" s="82"/>
      <c r="CA28" s="82"/>
      <c r="CB28" s="82"/>
      <c r="CC28" s="82"/>
      <c r="CD28" s="62"/>
      <c r="CE28" s="62"/>
      <c r="CF28" s="63"/>
      <c r="CG28" s="63"/>
      <c r="CH28" s="63"/>
      <c r="CI28" s="82"/>
      <c r="CJ28" s="82"/>
      <c r="CK28" s="82"/>
      <c r="CL28" s="82"/>
      <c r="CM28" s="82"/>
      <c r="CN28" s="62"/>
      <c r="CO28" s="62"/>
      <c r="CP28" s="63"/>
      <c r="CQ28" s="63"/>
      <c r="CR28" s="63"/>
      <c r="CS28" s="82"/>
      <c r="CT28" s="82"/>
      <c r="CU28" s="82"/>
      <c r="CV28" s="82"/>
      <c r="CW28" s="82"/>
      <c r="CX28" s="62"/>
      <c r="CY28" s="62"/>
      <c r="CZ28" s="63"/>
      <c r="DA28" s="63"/>
      <c r="DB28" s="63"/>
      <c r="DC28" s="82"/>
      <c r="DD28" s="82"/>
      <c r="DE28" s="82"/>
      <c r="DF28" s="82"/>
      <c r="DG28" s="82"/>
      <c r="DH28" s="62"/>
      <c r="DI28" s="62"/>
      <c r="DJ28" s="63"/>
      <c r="DK28" s="63"/>
      <c r="DL28" s="63"/>
      <c r="DM28" s="82"/>
      <c r="DN28" s="82"/>
      <c r="DO28" s="82"/>
      <c r="DP28" s="82"/>
      <c r="DQ28" s="82"/>
      <c r="DR28" s="62"/>
      <c r="DS28" s="62"/>
      <c r="DT28" s="63"/>
      <c r="DU28" s="63"/>
      <c r="DV28" s="63"/>
      <c r="DW28" s="82"/>
      <c r="DX28" s="82"/>
      <c r="DY28" s="82"/>
      <c r="DZ28" s="82"/>
      <c r="EA28" s="82"/>
      <c r="EB28" s="62"/>
      <c r="EC28" s="62"/>
      <c r="ED28" s="62"/>
      <c r="EE28" s="62"/>
      <c r="EF28" s="62"/>
      <c r="EG28" s="62"/>
      <c r="EH28" s="62"/>
      <c r="EI28" s="125"/>
    </row>
    <row r="29" spans="2:139" ht="17.25">
      <c r="B29" s="21"/>
      <c r="C29" s="22"/>
      <c r="D29" s="23"/>
      <c r="E29" s="23"/>
      <c r="F29" s="24"/>
      <c r="G29" s="22"/>
      <c r="H29" s="22"/>
      <c r="I29" s="22"/>
      <c r="J29" s="61"/>
      <c r="K29" s="61"/>
      <c r="L29" s="61"/>
      <c r="M29" s="64"/>
      <c r="N29" s="65"/>
      <c r="O29" s="65"/>
      <c r="P29" s="65"/>
      <c r="Q29" s="399"/>
      <c r="R29" s="399"/>
      <c r="S29" s="399"/>
      <c r="T29" s="399"/>
      <c r="U29" s="399"/>
      <c r="V29" s="62"/>
      <c r="W29" s="62"/>
      <c r="X29" s="65"/>
      <c r="Y29" s="65"/>
      <c r="Z29" s="65"/>
      <c r="AA29" s="399"/>
      <c r="AB29" s="399"/>
      <c r="AC29" s="399"/>
      <c r="AD29" s="399"/>
      <c r="AE29" s="399"/>
      <c r="AF29" s="62"/>
      <c r="AG29" s="62"/>
      <c r="AH29" s="65"/>
      <c r="AI29" s="65"/>
      <c r="AJ29" s="65"/>
      <c r="AK29" s="399"/>
      <c r="AL29" s="399"/>
      <c r="AM29" s="399"/>
      <c r="AN29" s="399"/>
      <c r="AO29" s="399"/>
      <c r="AP29" s="62"/>
      <c r="AQ29" s="62"/>
      <c r="AR29" s="65"/>
      <c r="AS29" s="65"/>
      <c r="AT29" s="65"/>
      <c r="AU29" s="399"/>
      <c r="AV29" s="399"/>
      <c r="AW29" s="399"/>
      <c r="AX29" s="399"/>
      <c r="AY29" s="399"/>
      <c r="AZ29" s="62"/>
      <c r="BA29" s="62"/>
      <c r="BB29" s="65"/>
      <c r="BC29" s="65"/>
      <c r="BD29" s="65"/>
      <c r="BE29" s="399"/>
      <c r="BF29" s="399"/>
      <c r="BG29" s="399"/>
      <c r="BH29" s="399"/>
      <c r="BI29" s="399"/>
      <c r="BJ29" s="62"/>
      <c r="BK29" s="62"/>
      <c r="BL29" s="65"/>
      <c r="BM29" s="65"/>
      <c r="BN29" s="65"/>
      <c r="BO29" s="511"/>
      <c r="BP29" s="511"/>
      <c r="BQ29" s="511"/>
      <c r="BR29" s="511"/>
      <c r="BS29" s="511"/>
      <c r="BT29" s="62"/>
      <c r="BU29" s="62"/>
      <c r="BV29" s="65"/>
      <c r="BW29" s="65"/>
      <c r="BX29" s="65"/>
      <c r="BY29" s="399"/>
      <c r="BZ29" s="399"/>
      <c r="CA29" s="399"/>
      <c r="CB29" s="399"/>
      <c r="CC29" s="399"/>
      <c r="CD29" s="62"/>
      <c r="CE29" s="62"/>
      <c r="CF29" s="65"/>
      <c r="CG29" s="65"/>
      <c r="CH29" s="65"/>
      <c r="CI29" s="399"/>
      <c r="CJ29" s="399"/>
      <c r="CK29" s="399"/>
      <c r="CL29" s="399"/>
      <c r="CM29" s="399"/>
      <c r="CN29" s="62"/>
      <c r="CO29" s="62"/>
      <c r="CP29" s="65"/>
      <c r="CQ29" s="65"/>
      <c r="CR29" s="65"/>
      <c r="CS29" s="399"/>
      <c r="CT29" s="399"/>
      <c r="CU29" s="399"/>
      <c r="CV29" s="399"/>
      <c r="CW29" s="399"/>
      <c r="CX29" s="62"/>
      <c r="CY29" s="62"/>
      <c r="CZ29" s="65"/>
      <c r="DA29" s="65"/>
      <c r="DB29" s="65"/>
      <c r="DC29" s="399"/>
      <c r="DD29" s="399"/>
      <c r="DE29" s="399"/>
      <c r="DF29" s="399"/>
      <c r="DG29" s="399"/>
      <c r="DH29" s="62"/>
      <c r="DI29" s="62"/>
      <c r="DJ29" s="65"/>
      <c r="DK29" s="65"/>
      <c r="DL29" s="65"/>
      <c r="DM29" s="399"/>
      <c r="DN29" s="399"/>
      <c r="DO29" s="399"/>
      <c r="DP29" s="399"/>
      <c r="DQ29" s="399"/>
      <c r="DR29" s="62"/>
      <c r="DS29" s="62"/>
      <c r="DT29" s="65"/>
      <c r="DU29" s="65"/>
      <c r="DV29" s="65"/>
      <c r="DW29" s="399"/>
      <c r="DX29" s="399"/>
      <c r="DY29" s="399"/>
      <c r="DZ29" s="399"/>
      <c r="EA29" s="399"/>
      <c r="EB29" s="62"/>
      <c r="EC29" s="62"/>
      <c r="ED29" s="62"/>
      <c r="EE29" s="62"/>
      <c r="EF29" s="62"/>
      <c r="EG29" s="62"/>
      <c r="EH29" s="62"/>
      <c r="EI29" s="125"/>
    </row>
    <row r="30" spans="2:139" ht="17.25">
      <c r="B30" s="21"/>
      <c r="C30" s="22"/>
      <c r="D30" s="23"/>
      <c r="E30" s="23"/>
      <c r="F30" s="24"/>
      <c r="G30" s="22"/>
      <c r="H30" s="22"/>
      <c r="I30" s="22"/>
      <c r="J30" s="62"/>
      <c r="K30" s="66"/>
      <c r="L30" s="66"/>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125"/>
    </row>
    <row r="31" spans="2:139" ht="27" customHeight="1">
      <c r="B31" s="400" t="s">
        <v>193</v>
      </c>
      <c r="C31" s="401"/>
      <c r="D31" s="401"/>
      <c r="E31" s="401"/>
      <c r="F31" s="401"/>
      <c r="G31" s="401" t="s">
        <v>102</v>
      </c>
      <c r="H31" s="401"/>
      <c r="I31" s="401"/>
      <c r="J31" s="401"/>
      <c r="K31" s="401"/>
      <c r="L31" s="61" t="s">
        <v>103</v>
      </c>
      <c r="M31" s="62"/>
      <c r="N31" s="63"/>
      <c r="O31" s="63"/>
      <c r="P31" s="63"/>
      <c r="Q31" s="82"/>
      <c r="R31" s="82"/>
      <c r="S31" s="82"/>
      <c r="T31" s="82"/>
      <c r="U31" s="82"/>
      <c r="V31" s="62"/>
      <c r="W31" s="63"/>
      <c r="X31" s="63"/>
      <c r="Y31" s="63"/>
      <c r="Z31" s="63"/>
      <c r="AA31" s="82"/>
      <c r="AB31" s="82"/>
      <c r="AC31" s="82"/>
      <c r="AD31" s="82"/>
      <c r="AE31" s="82"/>
      <c r="AF31" s="63"/>
      <c r="AG31" s="62"/>
      <c r="AH31" s="63"/>
      <c r="AI31" s="63"/>
      <c r="AJ31" s="63"/>
      <c r="AK31" s="82"/>
      <c r="AL31" s="82"/>
      <c r="AM31" s="82"/>
      <c r="AN31" s="82"/>
      <c r="AO31" s="82"/>
      <c r="AP31" s="62"/>
      <c r="AQ31" s="62"/>
      <c r="AR31" s="63"/>
      <c r="AS31" s="63"/>
      <c r="AT31" s="63"/>
      <c r="AU31" s="82"/>
      <c r="AV31" s="82"/>
      <c r="AW31" s="82"/>
      <c r="AX31" s="82"/>
      <c r="AY31" s="82"/>
      <c r="AZ31" s="62"/>
      <c r="BA31" s="62"/>
      <c r="BB31" s="63"/>
      <c r="BC31" s="63"/>
      <c r="BD31" s="63"/>
      <c r="BE31" s="82"/>
      <c r="BF31" s="82"/>
      <c r="BG31" s="82"/>
      <c r="BH31" s="82"/>
      <c r="BI31" s="82"/>
      <c r="BJ31" s="62"/>
      <c r="BK31" s="62"/>
      <c r="BL31" s="63"/>
      <c r="BM31" s="63"/>
      <c r="BN31" s="63"/>
      <c r="BO31" s="82"/>
      <c r="BP31" s="82"/>
      <c r="BQ31" s="82"/>
      <c r="BR31" s="82"/>
      <c r="BS31" s="82"/>
      <c r="BT31" s="62"/>
      <c r="BU31" s="62"/>
      <c r="BV31" s="63"/>
      <c r="BW31" s="63"/>
      <c r="BX31" s="63"/>
      <c r="BY31" s="82"/>
      <c r="BZ31" s="82"/>
      <c r="CA31" s="82"/>
      <c r="CB31" s="82"/>
      <c r="CC31" s="82"/>
      <c r="CD31" s="62"/>
      <c r="CE31" s="62"/>
      <c r="CF31" s="63"/>
      <c r="CG31" s="63"/>
      <c r="CH31" s="63"/>
      <c r="CI31" s="82"/>
      <c r="CJ31" s="82"/>
      <c r="CK31" s="82"/>
      <c r="CL31" s="82"/>
      <c r="CM31" s="82"/>
      <c r="CN31" s="62"/>
      <c r="CO31" s="62"/>
      <c r="CP31" s="63"/>
      <c r="CQ31" s="63"/>
      <c r="CR31" s="63"/>
      <c r="CS31" s="82"/>
      <c r="CT31" s="82"/>
      <c r="CU31" s="82"/>
      <c r="CV31" s="82"/>
      <c r="CW31" s="82"/>
      <c r="CX31" s="62"/>
      <c r="CY31" s="62"/>
      <c r="CZ31" s="63"/>
      <c r="DA31" s="63"/>
      <c r="DB31" s="63"/>
      <c r="DC31" s="82"/>
      <c r="DD31" s="82"/>
      <c r="DE31" s="82"/>
      <c r="DF31" s="82"/>
      <c r="DG31" s="82"/>
      <c r="DH31" s="62"/>
      <c r="DI31" s="62"/>
      <c r="DJ31" s="63"/>
      <c r="DK31" s="63"/>
      <c r="DL31" s="63"/>
      <c r="DM31" s="82"/>
      <c r="DN31" s="82"/>
      <c r="DO31" s="82"/>
      <c r="DP31" s="82"/>
      <c r="DQ31" s="82"/>
      <c r="DR31" s="62"/>
      <c r="DS31" s="62"/>
      <c r="DT31" s="63"/>
      <c r="DU31" s="63"/>
      <c r="DV31" s="63"/>
      <c r="DW31" s="82"/>
      <c r="DX31" s="82"/>
      <c r="DY31" s="82"/>
      <c r="DZ31" s="82"/>
      <c r="EA31" s="82"/>
      <c r="EB31" s="62"/>
      <c r="EC31" s="62"/>
      <c r="ED31" s="62"/>
      <c r="EE31" s="62"/>
      <c r="EF31" s="62"/>
      <c r="EG31" s="62"/>
      <c r="EH31" s="62"/>
      <c r="EI31" s="125"/>
    </row>
    <row r="32" spans="2:139" ht="34.5" customHeight="1">
      <c r="B32" s="402" t="s">
        <v>205</v>
      </c>
      <c r="C32" s="403"/>
      <c r="D32" s="403"/>
      <c r="E32" s="403"/>
      <c r="F32" s="403"/>
      <c r="G32" s="403" t="s">
        <v>104</v>
      </c>
      <c r="H32" s="403"/>
      <c r="I32" s="403"/>
      <c r="J32" s="403"/>
      <c r="K32" s="403"/>
      <c r="L32" s="67"/>
      <c r="M32" s="68"/>
      <c r="N32" s="68"/>
      <c r="O32" s="68"/>
      <c r="P32" s="68"/>
      <c r="Q32" s="404"/>
      <c r="R32" s="404"/>
      <c r="S32" s="404"/>
      <c r="T32" s="404"/>
      <c r="U32" s="404"/>
      <c r="V32" s="83"/>
      <c r="W32" s="83"/>
      <c r="X32" s="68"/>
      <c r="Y32" s="68"/>
      <c r="Z32" s="68"/>
      <c r="AA32" s="83"/>
      <c r="AB32" s="83"/>
      <c r="AC32" s="83"/>
      <c r="AD32" s="83"/>
      <c r="AE32" s="83"/>
      <c r="AF32" s="83"/>
      <c r="AG32" s="83"/>
      <c r="AH32" s="68"/>
      <c r="AI32" s="68"/>
      <c r="AJ32" s="68"/>
      <c r="AK32" s="83"/>
      <c r="AL32" s="83"/>
      <c r="AM32" s="83"/>
      <c r="AN32" s="83"/>
      <c r="AO32" s="83"/>
      <c r="AP32" s="83"/>
      <c r="AQ32" s="83"/>
      <c r="AR32" s="68"/>
      <c r="AS32" s="68"/>
      <c r="AT32" s="68"/>
      <c r="AU32" s="83"/>
      <c r="AV32" s="83"/>
      <c r="AW32" s="83"/>
      <c r="AX32" s="83"/>
      <c r="AY32" s="83"/>
      <c r="AZ32" s="83"/>
      <c r="BA32" s="83"/>
      <c r="BB32" s="68"/>
      <c r="BC32" s="68"/>
      <c r="BD32" s="68"/>
      <c r="BE32" s="83"/>
      <c r="BF32" s="83"/>
      <c r="BG32" s="83"/>
      <c r="BH32" s="83"/>
      <c r="BI32" s="83"/>
      <c r="BJ32" s="83"/>
      <c r="BK32" s="83"/>
      <c r="BL32" s="68"/>
      <c r="BM32" s="68"/>
      <c r="BN32" s="68"/>
      <c r="BO32" s="83"/>
      <c r="BP32" s="83"/>
      <c r="BQ32" s="83"/>
      <c r="BR32" s="83"/>
      <c r="BS32" s="83"/>
      <c r="BT32" s="83"/>
      <c r="BU32" s="83"/>
      <c r="BV32" s="68"/>
      <c r="BW32" s="68"/>
      <c r="BX32" s="68"/>
      <c r="BY32" s="83"/>
      <c r="BZ32" s="83"/>
      <c r="CA32" s="83"/>
      <c r="CB32" s="83"/>
      <c r="CC32" s="83"/>
      <c r="CD32" s="83"/>
      <c r="CE32" s="83"/>
      <c r="CF32" s="68"/>
      <c r="CG32" s="68"/>
      <c r="CH32" s="68"/>
      <c r="CI32" s="83"/>
      <c r="CJ32" s="83"/>
      <c r="CK32" s="83"/>
      <c r="CL32" s="83"/>
      <c r="CM32" s="83"/>
      <c r="CN32" s="83"/>
      <c r="CO32" s="83"/>
      <c r="CP32" s="68"/>
      <c r="CQ32" s="68"/>
      <c r="CR32" s="68"/>
      <c r="CS32" s="83"/>
      <c r="CT32" s="83"/>
      <c r="CU32" s="83"/>
      <c r="CV32" s="83"/>
      <c r="CW32" s="83"/>
      <c r="CX32" s="83"/>
      <c r="CY32" s="83"/>
      <c r="CZ32" s="68"/>
      <c r="DA32" s="68"/>
      <c r="DB32" s="68"/>
      <c r="DC32" s="83"/>
      <c r="DD32" s="83"/>
      <c r="DE32" s="83"/>
      <c r="DF32" s="83"/>
      <c r="DG32" s="83"/>
      <c r="DH32" s="83"/>
      <c r="DI32" s="83"/>
      <c r="DJ32" s="68"/>
      <c r="DK32" s="68"/>
      <c r="DL32" s="68"/>
      <c r="DM32" s="83"/>
      <c r="DN32" s="83"/>
      <c r="DO32" s="83"/>
      <c r="DP32" s="83"/>
      <c r="DQ32" s="83"/>
      <c r="DR32" s="83"/>
      <c r="DS32" s="83"/>
      <c r="DT32" s="68"/>
      <c r="DU32" s="68"/>
      <c r="DV32" s="68"/>
      <c r="DW32" s="83"/>
      <c r="DX32" s="83"/>
      <c r="DY32" s="83"/>
      <c r="DZ32" s="83"/>
      <c r="EA32" s="83"/>
      <c r="EB32" s="83"/>
      <c r="EC32" s="83"/>
      <c r="ED32" s="83"/>
      <c r="EE32" s="83"/>
      <c r="EF32" s="83"/>
      <c r="EG32" s="83"/>
      <c r="EH32" s="83"/>
      <c r="EI32" s="126"/>
    </row>
    <row r="33" spans="110:112" ht="16.5">
      <c r="DF33" s="81"/>
      <c r="DG33" s="81"/>
      <c r="DH33" s="81"/>
    </row>
    <row r="36" ht="16.5"/>
  </sheetData>
  <sheetProtection/>
  <mergeCells count="156">
    <mergeCell ref="B7:U7"/>
    <mergeCell ref="B8:U8"/>
    <mergeCell ref="J12:U12"/>
    <mergeCell ref="V12:AE12"/>
    <mergeCell ref="AF12:AO12"/>
    <mergeCell ref="BJ12:BS12"/>
    <mergeCell ref="BT12:BY12"/>
    <mergeCell ref="CA12:CI12"/>
    <mergeCell ref="CK12:CS12"/>
    <mergeCell ref="CI24:CJ24"/>
    <mergeCell ref="AG3:AM3"/>
    <mergeCell ref="AG4:AM4"/>
    <mergeCell ref="AG5:AM5"/>
    <mergeCell ref="AG6:AM6"/>
    <mergeCell ref="AN16:AN17"/>
    <mergeCell ref="AO16:AO17"/>
    <mergeCell ref="CU12:DC12"/>
    <mergeCell ref="DE12:DM12"/>
    <mergeCell ref="DO12:DW12"/>
    <mergeCell ref="DY12:EF12"/>
    <mergeCell ref="EG12:EI12"/>
    <mergeCell ref="J13:U13"/>
    <mergeCell ref="V13:AE13"/>
    <mergeCell ref="EG13:EI13"/>
    <mergeCell ref="AP12:AY12"/>
    <mergeCell ref="AZ12:BI12"/>
    <mergeCell ref="DH15:DQ15"/>
    <mergeCell ref="J15:K15"/>
    <mergeCell ref="L15:U15"/>
    <mergeCell ref="V15:AE15"/>
    <mergeCell ref="AF15:AO15"/>
    <mergeCell ref="AP15:AY15"/>
    <mergeCell ref="AZ15:BI15"/>
    <mergeCell ref="EB15:ED15"/>
    <mergeCell ref="EE15:EF15"/>
    <mergeCell ref="EH15:EI15"/>
    <mergeCell ref="N16:P16"/>
    <mergeCell ref="Q16:S16"/>
    <mergeCell ref="X16:Z16"/>
    <mergeCell ref="AA16:AC16"/>
    <mergeCell ref="AH16:AJ16"/>
    <mergeCell ref="AK16:AM16"/>
    <mergeCell ref="BJ15:BS15"/>
    <mergeCell ref="AP16:AP17"/>
    <mergeCell ref="AQ16:AQ17"/>
    <mergeCell ref="AX16:AX17"/>
    <mergeCell ref="DR15:EA15"/>
    <mergeCell ref="BT15:CC15"/>
    <mergeCell ref="CD15:CM15"/>
    <mergeCell ref="CN15:CW15"/>
    <mergeCell ref="CX15:DG15"/>
    <mergeCell ref="CC16:CC17"/>
    <mergeCell ref="CD16:CD17"/>
    <mergeCell ref="AR16:AT16"/>
    <mergeCell ref="AU16:AW16"/>
    <mergeCell ref="BB16:BD16"/>
    <mergeCell ref="BE16:BG16"/>
    <mergeCell ref="BL16:BN16"/>
    <mergeCell ref="AY16:AY17"/>
    <mergeCell ref="AZ16:AZ17"/>
    <mergeCell ref="BA16:BA17"/>
    <mergeCell ref="BH16:BH17"/>
    <mergeCell ref="BI16:BI17"/>
    <mergeCell ref="DT16:DV16"/>
    <mergeCell ref="CX16:CX17"/>
    <mergeCell ref="CY16:CY17"/>
    <mergeCell ref="DF16:DF17"/>
    <mergeCell ref="DG16:DG17"/>
    <mergeCell ref="DS16:DS17"/>
    <mergeCell ref="CZ16:DB16"/>
    <mergeCell ref="DC16:DE16"/>
    <mergeCell ref="DI16:DI17"/>
    <mergeCell ref="DH16:DH17"/>
    <mergeCell ref="DW16:DY16"/>
    <mergeCell ref="E18:G18"/>
    <mergeCell ref="E19:G19"/>
    <mergeCell ref="E20:G20"/>
    <mergeCell ref="E21:G21"/>
    <mergeCell ref="D23:G23"/>
    <mergeCell ref="L16:L17"/>
    <mergeCell ref="M16:M17"/>
    <mergeCell ref="T16:T17"/>
    <mergeCell ref="U16:U17"/>
    <mergeCell ref="CI29:CM29"/>
    <mergeCell ref="CS29:CW29"/>
    <mergeCell ref="DC29:DG29"/>
    <mergeCell ref="B28:F28"/>
    <mergeCell ref="G28:K28"/>
    <mergeCell ref="Q29:U29"/>
    <mergeCell ref="AA29:AE29"/>
    <mergeCell ref="AK29:AO29"/>
    <mergeCell ref="AU29:AY29"/>
    <mergeCell ref="DM29:DQ29"/>
    <mergeCell ref="DW29:EA29"/>
    <mergeCell ref="B31:F31"/>
    <mergeCell ref="G31:K31"/>
    <mergeCell ref="B32:F32"/>
    <mergeCell ref="G32:K32"/>
    <mergeCell ref="Q32:U32"/>
    <mergeCell ref="BE29:BI29"/>
    <mergeCell ref="BO29:BS29"/>
    <mergeCell ref="BY29:CC29"/>
    <mergeCell ref="B18:B21"/>
    <mergeCell ref="C18:C21"/>
    <mergeCell ref="H15:H17"/>
    <mergeCell ref="I15:I17"/>
    <mergeCell ref="J16:J17"/>
    <mergeCell ref="K16:K17"/>
    <mergeCell ref="V16:V17"/>
    <mergeCell ref="W16:W17"/>
    <mergeCell ref="AD16:AD17"/>
    <mergeCell ref="AE16:AE17"/>
    <mergeCell ref="AF16:AF17"/>
    <mergeCell ref="AG16:AG17"/>
    <mergeCell ref="CS16:CU16"/>
    <mergeCell ref="BJ16:BJ17"/>
    <mergeCell ref="BK16:BK17"/>
    <mergeCell ref="BR16:BR17"/>
    <mergeCell ref="BS16:BS17"/>
    <mergeCell ref="BT16:BT17"/>
    <mergeCell ref="BU16:BU17"/>
    <mergeCell ref="BO16:BQ16"/>
    <mergeCell ref="BV16:BX16"/>
    <mergeCell ref="BY16:CA16"/>
    <mergeCell ref="CF16:CH16"/>
    <mergeCell ref="CI16:CK16"/>
    <mergeCell ref="CP16:CR16"/>
    <mergeCell ref="CB16:CB17"/>
    <mergeCell ref="CE16:CE17"/>
    <mergeCell ref="CL16:CL17"/>
    <mergeCell ref="DP16:DP17"/>
    <mergeCell ref="DQ16:DQ17"/>
    <mergeCell ref="DR16:DR17"/>
    <mergeCell ref="CM16:CM17"/>
    <mergeCell ref="CN16:CN17"/>
    <mergeCell ref="CO16:CO17"/>
    <mergeCell ref="CV16:CV17"/>
    <mergeCell ref="CW16:CW17"/>
    <mergeCell ref="DJ16:DL16"/>
    <mergeCell ref="DM16:DO16"/>
    <mergeCell ref="DZ16:DZ17"/>
    <mergeCell ref="EA16:EA17"/>
    <mergeCell ref="EB16:EB17"/>
    <mergeCell ref="EC16:EC17"/>
    <mergeCell ref="ED16:ED17"/>
    <mergeCell ref="EE16:EE17"/>
    <mergeCell ref="AY24:AZ24"/>
    <mergeCell ref="EF16:EF17"/>
    <mergeCell ref="B3:F6"/>
    <mergeCell ref="G3:I6"/>
    <mergeCell ref="J3:AF6"/>
    <mergeCell ref="B10:G11"/>
    <mergeCell ref="J10:EI11"/>
    <mergeCell ref="B12:I13"/>
    <mergeCell ref="B15:C17"/>
    <mergeCell ref="D15:G17"/>
  </mergeCells>
  <printOptions/>
  <pageMargins left="0.7083333333333334" right="0.7083333333333334" top="0.3541666666666667" bottom="0" header="0.3125" footer="0.3125"/>
  <pageSetup fitToWidth="0" horizontalDpi="600" verticalDpi="600" orientation="landscape" paperSize="5" scale="60"/>
  <headerFooter alignWithMargins="0">
    <oddFooter>&amp;C&amp;A&amp;R&amp;N</oddFooter>
  </headerFooter>
  <drawing r:id="rId1"/>
</worksheet>
</file>

<file path=xl/worksheets/sheet5.xml><?xml version="1.0" encoding="utf-8"?>
<worksheet xmlns="http://schemas.openxmlformats.org/spreadsheetml/2006/main" xmlns:r="http://schemas.openxmlformats.org/officeDocument/2006/relationships">
  <dimension ref="B3:EI35"/>
  <sheetViews>
    <sheetView zoomScale="60" zoomScaleNormal="60" zoomScalePageLayoutView="0" workbookViewId="0" topLeftCell="E15">
      <pane xSplit="6240" ySplit="615" topLeftCell="CL17" activePane="bottomRight" state="split"/>
      <selection pane="topLeft" activeCell="E15" sqref="E15"/>
      <selection pane="topRight" activeCell="DP18" sqref="DP1:DP16384"/>
      <selection pane="bottomLeft" activeCell="H19" sqref="H19"/>
      <selection pane="bottomRight" activeCell="DY22" sqref="DY22"/>
    </sheetView>
  </sheetViews>
  <sheetFormatPr defaultColWidth="11.57421875" defaultRowHeight="15"/>
  <cols>
    <col min="1" max="1" width="11.57421875" style="1" customWidth="1"/>
    <col min="2" max="2" width="9.140625" style="1" customWidth="1"/>
    <col min="3" max="3" width="26.28125" style="1" customWidth="1"/>
    <col min="4" max="4" width="8.57421875" style="1" customWidth="1"/>
    <col min="5" max="5" width="11.421875" style="1" customWidth="1"/>
    <col min="6" max="6" width="11.57421875" style="1" customWidth="1"/>
    <col min="7" max="7" width="4.57421875" style="1" customWidth="1"/>
    <col min="8" max="8" width="19.00390625" style="1" customWidth="1"/>
    <col min="9" max="9" width="26.421875" style="1" customWidth="1"/>
    <col min="10" max="10" width="9.28125" style="1" bestFit="1" customWidth="1"/>
    <col min="11" max="11" width="11.8515625" style="1" bestFit="1" customWidth="1"/>
    <col min="12" max="12" width="10.28125" style="1" customWidth="1"/>
    <col min="13" max="13" width="3.28125" style="1" customWidth="1"/>
    <col min="14" max="14" width="14.140625" style="1" customWidth="1"/>
    <col min="15" max="15" width="10.28125" style="1" customWidth="1"/>
    <col min="16" max="16" width="18.140625" style="1" customWidth="1"/>
    <col min="17" max="17" width="3.28125" style="1" customWidth="1"/>
    <col min="18" max="18" width="3.421875" style="1" customWidth="1"/>
    <col min="19" max="19" width="3.28125" style="1" customWidth="1"/>
    <col min="20" max="20" width="17.57421875" style="1" customWidth="1"/>
    <col min="21" max="21" width="14.28125" style="1" customWidth="1"/>
    <col min="22" max="22" width="3.421875" style="1" customWidth="1"/>
    <col min="23" max="23" width="3.28125" style="1" customWidth="1"/>
    <col min="24" max="24" width="14.140625" style="1" customWidth="1"/>
    <col min="25" max="25" width="10.28125" style="1" customWidth="1"/>
    <col min="26" max="26" width="18.140625" style="1" customWidth="1"/>
    <col min="27" max="27" width="3.28125" style="1" customWidth="1"/>
    <col min="28" max="28" width="3.421875" style="1" customWidth="1"/>
    <col min="29" max="29" width="3.28125" style="1" customWidth="1"/>
    <col min="30" max="30" width="26.00390625" style="1" customWidth="1"/>
    <col min="31" max="31" width="14.28125" style="1" customWidth="1"/>
    <col min="32" max="32" width="3.421875" style="1" customWidth="1"/>
    <col min="33" max="33" width="3.28125" style="1" customWidth="1"/>
    <col min="34" max="34" width="14.140625" style="1" customWidth="1"/>
    <col min="35" max="35" width="10.28125" style="1" customWidth="1"/>
    <col min="36" max="36" width="18.140625" style="1" customWidth="1"/>
    <col min="37" max="37" width="3.28125" style="1" customWidth="1"/>
    <col min="38" max="38" width="3.421875" style="1" customWidth="1"/>
    <col min="39" max="39" width="3.28125" style="1" customWidth="1"/>
    <col min="40" max="40" width="9.00390625" style="1" customWidth="1"/>
    <col min="41" max="41" width="14.28125" style="1" customWidth="1"/>
    <col min="42" max="42" width="3.421875" style="1" customWidth="1"/>
    <col min="43" max="43" width="3.28125" style="1" customWidth="1"/>
    <col min="44" max="44" width="14.140625" style="1" customWidth="1"/>
    <col min="45" max="45" width="10.28125" style="1" customWidth="1"/>
    <col min="46" max="46" width="18.140625" style="1" customWidth="1"/>
    <col min="47" max="47" width="3.28125" style="1" customWidth="1"/>
    <col min="48" max="48" width="3.421875" style="1" customWidth="1"/>
    <col min="49" max="49" width="3.28125" style="1" customWidth="1"/>
    <col min="50" max="50" width="21.8515625" style="1" customWidth="1"/>
    <col min="51" max="51" width="14.28125" style="1" customWidth="1"/>
    <col min="52" max="52" width="3.421875" style="1" customWidth="1"/>
    <col min="53" max="53" width="3.28125" style="1" customWidth="1"/>
    <col min="54" max="54" width="14.140625" style="1" customWidth="1"/>
    <col min="55" max="55" width="10.28125" style="1" customWidth="1"/>
    <col min="56" max="56" width="18.140625" style="1" customWidth="1"/>
    <col min="57" max="57" width="3.28125" style="1" customWidth="1"/>
    <col min="58" max="58" width="3.421875" style="1" customWidth="1"/>
    <col min="59" max="59" width="3.28125" style="1" customWidth="1"/>
    <col min="60" max="60" width="30.28125" style="1" bestFit="1" customWidth="1"/>
    <col min="61" max="61" width="14.28125" style="1" customWidth="1"/>
    <col min="62" max="62" width="3.421875" style="1" customWidth="1"/>
    <col min="63" max="63" width="3.28125" style="1" customWidth="1"/>
    <col min="64" max="64" width="14.140625" style="1" customWidth="1"/>
    <col min="65" max="65" width="10.28125" style="1" customWidth="1"/>
    <col min="66" max="66" width="18.140625" style="1" customWidth="1"/>
    <col min="67" max="67" width="3.28125" style="1" customWidth="1"/>
    <col min="68" max="68" width="3.421875" style="1" customWidth="1"/>
    <col min="69" max="69" width="3.28125" style="1" customWidth="1"/>
    <col min="70" max="70" width="64.421875" style="1" bestFit="1" customWidth="1"/>
    <col min="71" max="71" width="14.28125" style="1" customWidth="1"/>
    <col min="72" max="72" width="3.421875" style="1" customWidth="1"/>
    <col min="73" max="73" width="3.28125" style="1" customWidth="1"/>
    <col min="74" max="74" width="14.140625" style="1" customWidth="1"/>
    <col min="75" max="75" width="10.28125" style="1" customWidth="1"/>
    <col min="76" max="76" width="18.140625" style="1" customWidth="1"/>
    <col min="77" max="77" width="3.28125" style="1" customWidth="1"/>
    <col min="78" max="78" width="3.421875" style="1" customWidth="1"/>
    <col min="79" max="79" width="3.28125" style="1" customWidth="1"/>
    <col min="80" max="80" width="255.7109375" style="1" bestFit="1" customWidth="1"/>
    <col min="81" max="81" width="14.28125" style="1" customWidth="1"/>
    <col min="82" max="82" width="3.421875" style="1" customWidth="1"/>
    <col min="83" max="83" width="3.28125" style="1" customWidth="1"/>
    <col min="84" max="84" width="14.140625" style="1" customWidth="1"/>
    <col min="85" max="85" width="10.28125" style="1" customWidth="1"/>
    <col min="86" max="86" width="18.140625" style="1" customWidth="1"/>
    <col min="87" max="87" width="3.28125" style="1" customWidth="1"/>
    <col min="88" max="88" width="3.421875" style="1" customWidth="1"/>
    <col min="89" max="89" width="3.28125" style="1" customWidth="1"/>
    <col min="90" max="90" width="9.00390625" style="1" customWidth="1"/>
    <col min="91" max="91" width="73.8515625" style="1" customWidth="1"/>
    <col min="92" max="92" width="3.421875" style="1" customWidth="1"/>
    <col min="93" max="93" width="3.28125" style="1" customWidth="1"/>
    <col min="94" max="94" width="14.140625" style="1" customWidth="1"/>
    <col min="95" max="95" width="10.28125" style="1" customWidth="1"/>
    <col min="96" max="96" width="18.140625" style="1" customWidth="1"/>
    <col min="97" max="97" width="3.28125" style="1" customWidth="1"/>
    <col min="98" max="98" width="3.421875" style="1" customWidth="1"/>
    <col min="99" max="99" width="3.28125" style="1" customWidth="1"/>
    <col min="100" max="100" width="40.8515625" style="1" bestFit="1" customWidth="1"/>
    <col min="101" max="101" width="37.421875" style="1" bestFit="1" customWidth="1"/>
    <col min="102" max="102" width="3.421875" style="1" customWidth="1"/>
    <col min="103" max="103" width="3.28125" style="1" customWidth="1"/>
    <col min="104" max="104" width="14.140625" style="1" customWidth="1"/>
    <col min="105" max="105" width="10.28125" style="1" customWidth="1"/>
    <col min="106" max="106" width="18.140625" style="1" customWidth="1"/>
    <col min="107" max="107" width="3.28125" style="1" customWidth="1"/>
    <col min="108" max="108" width="3.421875" style="1" customWidth="1"/>
    <col min="109" max="109" width="3.28125" style="1" customWidth="1"/>
    <col min="110" max="110" width="28.140625" style="1" bestFit="1" customWidth="1"/>
    <col min="111" max="111" width="14.28125" style="1" customWidth="1"/>
    <col min="112" max="112" width="3.421875" style="1" customWidth="1"/>
    <col min="113" max="113" width="3.28125" style="1" customWidth="1"/>
    <col min="114" max="114" width="14.140625" style="1" customWidth="1"/>
    <col min="115" max="115" width="10.28125" style="1" customWidth="1"/>
    <col min="116" max="116" width="18.140625" style="1" customWidth="1"/>
    <col min="117" max="117" width="3.28125" style="1" customWidth="1"/>
    <col min="118" max="118" width="3.421875" style="1" customWidth="1"/>
    <col min="119" max="119" width="3.28125" style="1" customWidth="1"/>
    <col min="120" max="120" width="14.28125" style="1" bestFit="1" customWidth="1"/>
    <col min="121" max="121" width="14.28125" style="1" customWidth="1"/>
    <col min="122" max="122" width="3.421875" style="1" customWidth="1"/>
    <col min="123" max="123" width="3.28125" style="1" customWidth="1"/>
    <col min="124" max="124" width="14.140625" style="1" customWidth="1"/>
    <col min="125" max="125" width="10.28125" style="1" customWidth="1"/>
    <col min="126" max="126" width="18.140625" style="1" customWidth="1"/>
    <col min="127" max="127" width="3.28125" style="1" customWidth="1"/>
    <col min="128" max="128" width="3.421875" style="1" customWidth="1"/>
    <col min="129" max="129" width="3.28125" style="1" customWidth="1"/>
    <col min="130" max="130" width="27.140625" style="1" bestFit="1" customWidth="1"/>
    <col min="131" max="131" width="14.28125" style="1" customWidth="1"/>
    <col min="132" max="132" width="16.7109375" style="1" bestFit="1" customWidth="1"/>
    <col min="133" max="133" width="11.8515625" style="1" bestFit="1" customWidth="1"/>
    <col min="134" max="134" width="9.00390625" style="1" bestFit="1" customWidth="1"/>
    <col min="135" max="135" width="13.8515625" style="1" bestFit="1" customWidth="1"/>
    <col min="136" max="136" width="27.8515625" style="1" bestFit="1" customWidth="1"/>
    <col min="137" max="137" width="21.421875" style="1" bestFit="1" customWidth="1"/>
    <col min="138" max="138" width="15.00390625" style="1" bestFit="1" customWidth="1"/>
    <col min="139" max="139" width="14.7109375" style="1" bestFit="1" customWidth="1"/>
    <col min="140" max="16384" width="11.57421875" style="1" customWidth="1"/>
  </cols>
  <sheetData>
    <row r="3" spans="2:39" ht="18" customHeight="1">
      <c r="B3" s="456"/>
      <c r="C3" s="457"/>
      <c r="D3" s="457"/>
      <c r="E3" s="457"/>
      <c r="F3" s="458"/>
      <c r="G3" s="465" t="s">
        <v>41</v>
      </c>
      <c r="H3" s="466"/>
      <c r="I3" s="466"/>
      <c r="J3" s="450" t="s">
        <v>3</v>
      </c>
      <c r="K3" s="450"/>
      <c r="L3" s="450"/>
      <c r="M3" s="450"/>
      <c r="N3" s="450"/>
      <c r="O3" s="450"/>
      <c r="P3" s="450"/>
      <c r="Q3" s="450"/>
      <c r="R3" s="450"/>
      <c r="S3" s="450"/>
      <c r="T3" s="450"/>
      <c r="U3" s="450"/>
      <c r="V3" s="450"/>
      <c r="W3" s="450"/>
      <c r="X3" s="450"/>
      <c r="Y3" s="450"/>
      <c r="Z3" s="450"/>
      <c r="AA3" s="450"/>
      <c r="AB3" s="450"/>
      <c r="AC3" s="450"/>
      <c r="AD3" s="450"/>
      <c r="AE3" s="450"/>
      <c r="AF3" s="451"/>
      <c r="AG3" s="440" t="s">
        <v>42</v>
      </c>
      <c r="AH3" s="441"/>
      <c r="AI3" s="441"/>
      <c r="AJ3" s="441"/>
      <c r="AK3" s="441"/>
      <c r="AL3" s="441"/>
      <c r="AM3" s="442"/>
    </row>
    <row r="4" spans="2:39" ht="18" customHeight="1">
      <c r="B4" s="459"/>
      <c r="C4" s="460"/>
      <c r="D4" s="460"/>
      <c r="E4" s="460"/>
      <c r="F4" s="461"/>
      <c r="G4" s="467"/>
      <c r="H4" s="468"/>
      <c r="I4" s="468"/>
      <c r="J4" s="452"/>
      <c r="K4" s="452"/>
      <c r="L4" s="452"/>
      <c r="M4" s="452"/>
      <c r="N4" s="452"/>
      <c r="O4" s="452"/>
      <c r="P4" s="452"/>
      <c r="Q4" s="452"/>
      <c r="R4" s="452"/>
      <c r="S4" s="452"/>
      <c r="T4" s="452"/>
      <c r="U4" s="452"/>
      <c r="V4" s="452"/>
      <c r="W4" s="452"/>
      <c r="X4" s="452"/>
      <c r="Y4" s="452"/>
      <c r="Z4" s="452"/>
      <c r="AA4" s="452"/>
      <c r="AB4" s="452"/>
      <c r="AC4" s="452"/>
      <c r="AD4" s="452"/>
      <c r="AE4" s="452"/>
      <c r="AF4" s="453"/>
      <c r="AG4" s="443" t="s">
        <v>2</v>
      </c>
      <c r="AH4" s="444"/>
      <c r="AI4" s="444"/>
      <c r="AJ4" s="444"/>
      <c r="AK4" s="444"/>
      <c r="AL4" s="444"/>
      <c r="AM4" s="445"/>
    </row>
    <row r="5" spans="2:39" ht="18" customHeight="1">
      <c r="B5" s="459"/>
      <c r="C5" s="460"/>
      <c r="D5" s="460"/>
      <c r="E5" s="460"/>
      <c r="F5" s="461"/>
      <c r="G5" s="467"/>
      <c r="H5" s="468"/>
      <c r="I5" s="468"/>
      <c r="J5" s="452"/>
      <c r="K5" s="452"/>
      <c r="L5" s="452"/>
      <c r="M5" s="452"/>
      <c r="N5" s="452"/>
      <c r="O5" s="452"/>
      <c r="P5" s="452"/>
      <c r="Q5" s="452"/>
      <c r="R5" s="452"/>
      <c r="S5" s="452"/>
      <c r="T5" s="452"/>
      <c r="U5" s="452"/>
      <c r="V5" s="452"/>
      <c r="W5" s="452"/>
      <c r="X5" s="452"/>
      <c r="Y5" s="452"/>
      <c r="Z5" s="452"/>
      <c r="AA5" s="452"/>
      <c r="AB5" s="452"/>
      <c r="AC5" s="452"/>
      <c r="AD5" s="452"/>
      <c r="AE5" s="452"/>
      <c r="AF5" s="453"/>
      <c r="AG5" s="443" t="s">
        <v>4</v>
      </c>
      <c r="AH5" s="444"/>
      <c r="AI5" s="444"/>
      <c r="AJ5" s="444"/>
      <c r="AK5" s="444"/>
      <c r="AL5" s="444"/>
      <c r="AM5" s="445"/>
    </row>
    <row r="6" spans="2:39" ht="18" customHeight="1">
      <c r="B6" s="462"/>
      <c r="C6" s="463"/>
      <c r="D6" s="463"/>
      <c r="E6" s="463"/>
      <c r="F6" s="464"/>
      <c r="G6" s="469"/>
      <c r="H6" s="470"/>
      <c r="I6" s="470"/>
      <c r="J6" s="454"/>
      <c r="K6" s="454"/>
      <c r="L6" s="454"/>
      <c r="M6" s="454"/>
      <c r="N6" s="454"/>
      <c r="O6" s="454"/>
      <c r="P6" s="454"/>
      <c r="Q6" s="454"/>
      <c r="R6" s="454"/>
      <c r="S6" s="454"/>
      <c r="T6" s="454"/>
      <c r="U6" s="454"/>
      <c r="V6" s="454"/>
      <c r="W6" s="454"/>
      <c r="X6" s="454"/>
      <c r="Y6" s="454"/>
      <c r="Z6" s="454"/>
      <c r="AA6" s="454"/>
      <c r="AB6" s="454"/>
      <c r="AC6" s="454"/>
      <c r="AD6" s="454"/>
      <c r="AE6" s="454"/>
      <c r="AF6" s="455"/>
      <c r="AG6" s="446" t="s">
        <v>5</v>
      </c>
      <c r="AH6" s="447"/>
      <c r="AI6" s="447"/>
      <c r="AJ6" s="447"/>
      <c r="AK6" s="447"/>
      <c r="AL6" s="447"/>
      <c r="AM6" s="448"/>
    </row>
    <row r="7" spans="2:132" ht="24.75" customHeight="1">
      <c r="B7" s="449"/>
      <c r="C7" s="449"/>
      <c r="D7" s="449"/>
      <c r="E7" s="449"/>
      <c r="F7" s="449"/>
      <c r="G7" s="449"/>
      <c r="H7" s="449"/>
      <c r="I7" s="449"/>
      <c r="J7" s="449"/>
      <c r="K7" s="449"/>
      <c r="L7" s="449"/>
      <c r="M7" s="449"/>
      <c r="N7" s="449"/>
      <c r="O7" s="449"/>
      <c r="P7" s="449"/>
      <c r="Q7" s="449"/>
      <c r="R7" s="449"/>
      <c r="S7" s="449"/>
      <c r="T7" s="449"/>
      <c r="U7" s="449"/>
      <c r="EB7" s="87"/>
    </row>
    <row r="8" spans="2:21" ht="33" customHeight="1">
      <c r="B8" s="449" t="s">
        <v>43</v>
      </c>
      <c r="C8" s="449"/>
      <c r="D8" s="449"/>
      <c r="E8" s="449"/>
      <c r="F8" s="449"/>
      <c r="G8" s="449"/>
      <c r="H8" s="449"/>
      <c r="I8" s="449"/>
      <c r="J8" s="449"/>
      <c r="K8" s="449"/>
      <c r="L8" s="449"/>
      <c r="M8" s="449"/>
      <c r="N8" s="449"/>
      <c r="O8" s="449"/>
      <c r="P8" s="449"/>
      <c r="Q8" s="449"/>
      <c r="R8" s="449"/>
      <c r="S8" s="449"/>
      <c r="T8" s="449"/>
      <c r="U8" s="449"/>
    </row>
    <row r="9" ht="17.25" customHeight="1"/>
    <row r="10" spans="2:139" ht="15" customHeight="1">
      <c r="B10" s="496" t="s">
        <v>7</v>
      </c>
      <c r="C10" s="497"/>
      <c r="D10" s="497"/>
      <c r="E10" s="497"/>
      <c r="F10" s="497"/>
      <c r="G10" s="497"/>
      <c r="H10" s="2"/>
      <c r="I10" s="2"/>
      <c r="J10" s="346" t="s">
        <v>44</v>
      </c>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7"/>
      <c r="AY10" s="347"/>
      <c r="AZ10" s="347"/>
      <c r="BA10" s="347"/>
      <c r="BB10" s="347"/>
      <c r="BC10" s="347"/>
      <c r="BD10" s="347"/>
      <c r="BE10" s="347"/>
      <c r="BF10" s="347"/>
      <c r="BG10" s="347"/>
      <c r="BH10" s="347"/>
      <c r="BI10" s="347"/>
      <c r="BJ10" s="347"/>
      <c r="BK10" s="347"/>
      <c r="BL10" s="347"/>
      <c r="BM10" s="347"/>
      <c r="BN10" s="347"/>
      <c r="BO10" s="347"/>
      <c r="BP10" s="347"/>
      <c r="BQ10" s="347"/>
      <c r="BR10" s="347"/>
      <c r="BS10" s="347"/>
      <c r="BT10" s="347"/>
      <c r="BU10" s="347"/>
      <c r="BV10" s="347"/>
      <c r="BW10" s="347"/>
      <c r="BX10" s="347"/>
      <c r="BY10" s="347"/>
      <c r="BZ10" s="347"/>
      <c r="CA10" s="347"/>
      <c r="CB10" s="347"/>
      <c r="CC10" s="347"/>
      <c r="CD10" s="347"/>
      <c r="CE10" s="347"/>
      <c r="CF10" s="347"/>
      <c r="CG10" s="347"/>
      <c r="CH10" s="347"/>
      <c r="CI10" s="347"/>
      <c r="CJ10" s="347"/>
      <c r="CK10" s="347"/>
      <c r="CL10" s="347"/>
      <c r="CM10" s="347"/>
      <c r="CN10" s="347"/>
      <c r="CO10" s="347"/>
      <c r="CP10" s="347"/>
      <c r="CQ10" s="347"/>
      <c r="CR10" s="347"/>
      <c r="CS10" s="347"/>
      <c r="CT10" s="347"/>
      <c r="CU10" s="347"/>
      <c r="CV10" s="347"/>
      <c r="CW10" s="347"/>
      <c r="CX10" s="347"/>
      <c r="CY10" s="347"/>
      <c r="CZ10" s="347"/>
      <c r="DA10" s="347"/>
      <c r="DB10" s="347"/>
      <c r="DC10" s="347"/>
      <c r="DD10" s="347"/>
      <c r="DE10" s="347"/>
      <c r="DF10" s="347"/>
      <c r="DG10" s="347"/>
      <c r="DH10" s="347"/>
      <c r="DI10" s="347"/>
      <c r="DJ10" s="347"/>
      <c r="DK10" s="347"/>
      <c r="DL10" s="347"/>
      <c r="DM10" s="347"/>
      <c r="DN10" s="347"/>
      <c r="DO10" s="347"/>
      <c r="DP10" s="347"/>
      <c r="DQ10" s="347"/>
      <c r="DR10" s="347"/>
      <c r="DS10" s="347"/>
      <c r="DT10" s="347"/>
      <c r="DU10" s="347"/>
      <c r="DV10" s="347"/>
      <c r="DW10" s="347"/>
      <c r="DX10" s="347"/>
      <c r="DY10" s="347"/>
      <c r="DZ10" s="347"/>
      <c r="EA10" s="347"/>
      <c r="EB10" s="347"/>
      <c r="EC10" s="347"/>
      <c r="ED10" s="347"/>
      <c r="EE10" s="347"/>
      <c r="EF10" s="347"/>
      <c r="EG10" s="347"/>
      <c r="EH10" s="347"/>
      <c r="EI10" s="348"/>
    </row>
    <row r="11" spans="2:139" ht="26.25" customHeight="1">
      <c r="B11" s="498"/>
      <c r="C11" s="499"/>
      <c r="D11" s="499"/>
      <c r="E11" s="499"/>
      <c r="F11" s="499"/>
      <c r="G11" s="499"/>
      <c r="H11" s="3"/>
      <c r="I11" s="3"/>
      <c r="J11" s="349"/>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c r="DF11" s="350"/>
      <c r="DG11" s="350"/>
      <c r="DH11" s="350"/>
      <c r="DI11" s="350"/>
      <c r="DJ11" s="350"/>
      <c r="DK11" s="350"/>
      <c r="DL11" s="350"/>
      <c r="DM11" s="350"/>
      <c r="DN11" s="350"/>
      <c r="DO11" s="350"/>
      <c r="DP11" s="350"/>
      <c r="DQ11" s="350"/>
      <c r="DR11" s="350"/>
      <c r="DS11" s="350"/>
      <c r="DT11" s="350"/>
      <c r="DU11" s="350"/>
      <c r="DV11" s="350"/>
      <c r="DW11" s="350"/>
      <c r="DX11" s="350"/>
      <c r="DY11" s="350"/>
      <c r="DZ11" s="350"/>
      <c r="EA11" s="350"/>
      <c r="EB11" s="350"/>
      <c r="EC11" s="350"/>
      <c r="ED11" s="350"/>
      <c r="EE11" s="350"/>
      <c r="EF11" s="350"/>
      <c r="EG11" s="350"/>
      <c r="EH11" s="350"/>
      <c r="EI11" s="351"/>
    </row>
    <row r="12" spans="2:139" ht="21">
      <c r="B12" s="358" t="s">
        <v>119</v>
      </c>
      <c r="C12" s="359"/>
      <c r="D12" s="359"/>
      <c r="E12" s="359"/>
      <c r="F12" s="359"/>
      <c r="G12" s="359"/>
      <c r="H12" s="359"/>
      <c r="I12" s="359"/>
      <c r="J12" s="494" t="s">
        <v>45</v>
      </c>
      <c r="K12" s="425"/>
      <c r="L12" s="425"/>
      <c r="M12" s="425"/>
      <c r="N12" s="425"/>
      <c r="O12" s="425"/>
      <c r="P12" s="425"/>
      <c r="Q12" s="425"/>
      <c r="R12" s="425"/>
      <c r="S12" s="425"/>
      <c r="T12" s="425"/>
      <c r="U12" s="426"/>
      <c r="V12" s="427" t="s">
        <v>46</v>
      </c>
      <c r="W12" s="425"/>
      <c r="X12" s="425"/>
      <c r="Y12" s="425"/>
      <c r="Z12" s="425"/>
      <c r="AA12" s="425"/>
      <c r="AB12" s="425"/>
      <c r="AC12" s="425"/>
      <c r="AD12" s="425"/>
      <c r="AE12" s="426"/>
      <c r="AF12" s="427" t="s">
        <v>47</v>
      </c>
      <c r="AG12" s="425"/>
      <c r="AH12" s="425"/>
      <c r="AI12" s="425"/>
      <c r="AJ12" s="425"/>
      <c r="AK12" s="425"/>
      <c r="AL12" s="425"/>
      <c r="AM12" s="425"/>
      <c r="AN12" s="425"/>
      <c r="AO12" s="426"/>
      <c r="AP12" s="427"/>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425"/>
      <c r="BN12" s="425"/>
      <c r="BO12" s="425"/>
      <c r="BP12" s="425"/>
      <c r="BQ12" s="425"/>
      <c r="BR12" s="425"/>
      <c r="BS12" s="425"/>
      <c r="BT12" s="425"/>
      <c r="BU12" s="425"/>
      <c r="BV12" s="425"/>
      <c r="BW12" s="425"/>
      <c r="BX12" s="425"/>
      <c r="BY12" s="425"/>
      <c r="BZ12" s="25"/>
      <c r="CA12" s="425"/>
      <c r="CB12" s="425"/>
      <c r="CC12" s="425"/>
      <c r="CD12" s="425"/>
      <c r="CE12" s="425"/>
      <c r="CF12" s="425"/>
      <c r="CG12" s="425"/>
      <c r="CH12" s="425"/>
      <c r="CI12" s="425"/>
      <c r="CJ12" s="25"/>
      <c r="CK12" s="425"/>
      <c r="CL12" s="425"/>
      <c r="CM12" s="425"/>
      <c r="CN12" s="425"/>
      <c r="CO12" s="425"/>
      <c r="CP12" s="425"/>
      <c r="CQ12" s="425"/>
      <c r="CR12" s="425"/>
      <c r="CS12" s="425"/>
      <c r="CT12" s="25"/>
      <c r="CU12" s="425"/>
      <c r="CV12" s="425"/>
      <c r="CW12" s="425"/>
      <c r="CX12" s="425"/>
      <c r="CY12" s="425"/>
      <c r="CZ12" s="425"/>
      <c r="DA12" s="425"/>
      <c r="DB12" s="425"/>
      <c r="DC12" s="425"/>
      <c r="DD12" s="25"/>
      <c r="DE12" s="425"/>
      <c r="DF12" s="425"/>
      <c r="DG12" s="425"/>
      <c r="DH12" s="425"/>
      <c r="DI12" s="425"/>
      <c r="DJ12" s="425"/>
      <c r="DK12" s="425"/>
      <c r="DL12" s="425"/>
      <c r="DM12" s="425"/>
      <c r="DN12" s="25"/>
      <c r="DO12" s="425"/>
      <c r="DP12" s="425"/>
      <c r="DQ12" s="425"/>
      <c r="DR12" s="425"/>
      <c r="DS12" s="425"/>
      <c r="DT12" s="425"/>
      <c r="DU12" s="425"/>
      <c r="DV12" s="425"/>
      <c r="DW12" s="425"/>
      <c r="DX12" s="25"/>
      <c r="DY12" s="425"/>
      <c r="DZ12" s="425"/>
      <c r="EA12" s="425"/>
      <c r="EB12" s="425"/>
      <c r="EC12" s="425"/>
      <c r="ED12" s="425"/>
      <c r="EE12" s="425"/>
      <c r="EF12" s="426"/>
      <c r="EG12" s="427" t="s">
        <v>48</v>
      </c>
      <c r="EH12" s="425"/>
      <c r="EI12" s="428"/>
    </row>
    <row r="13" spans="2:139" ht="47.25" customHeight="1">
      <c r="B13" s="360"/>
      <c r="C13" s="361"/>
      <c r="D13" s="361"/>
      <c r="E13" s="361"/>
      <c r="F13" s="361"/>
      <c r="G13" s="361"/>
      <c r="H13" s="361"/>
      <c r="I13" s="361"/>
      <c r="J13" s="493" t="s">
        <v>193</v>
      </c>
      <c r="K13" s="433"/>
      <c r="L13" s="433"/>
      <c r="M13" s="433"/>
      <c r="N13" s="433"/>
      <c r="O13" s="433"/>
      <c r="P13" s="433"/>
      <c r="Q13" s="433"/>
      <c r="R13" s="433"/>
      <c r="S13" s="433"/>
      <c r="T13" s="433"/>
      <c r="U13" s="434"/>
      <c r="V13" s="432" t="s">
        <v>49</v>
      </c>
      <c r="W13" s="433"/>
      <c r="X13" s="433"/>
      <c r="Y13" s="433"/>
      <c r="Z13" s="433"/>
      <c r="AA13" s="433"/>
      <c r="AB13" s="433"/>
      <c r="AC13" s="433"/>
      <c r="AD13" s="433"/>
      <c r="AE13" s="434"/>
      <c r="AF13" s="84"/>
      <c r="AG13" s="84"/>
      <c r="AH13" s="84"/>
      <c r="AI13" s="84"/>
      <c r="AJ13" s="84"/>
      <c r="AK13" s="84"/>
      <c r="AL13" s="84"/>
      <c r="AM13" s="84"/>
      <c r="AN13" s="84"/>
      <c r="AO13" s="85"/>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104"/>
      <c r="EH13" s="84"/>
      <c r="EI13" s="105"/>
    </row>
    <row r="14" ht="9.75" customHeight="1"/>
    <row r="15" spans="2:139" ht="36" customHeight="1">
      <c r="B15" s="352" t="s">
        <v>50</v>
      </c>
      <c r="C15" s="353"/>
      <c r="D15" s="340" t="s">
        <v>51</v>
      </c>
      <c r="E15" s="341"/>
      <c r="F15" s="341"/>
      <c r="G15" s="341"/>
      <c r="H15" s="377" t="s">
        <v>52</v>
      </c>
      <c r="I15" s="380" t="s">
        <v>53</v>
      </c>
      <c r="J15" s="435" t="s">
        <v>54</v>
      </c>
      <c r="K15" s="436"/>
      <c r="L15" s="414" t="s">
        <v>55</v>
      </c>
      <c r="M15" s="415"/>
      <c r="N15" s="415"/>
      <c r="O15" s="415"/>
      <c r="P15" s="415"/>
      <c r="Q15" s="415"/>
      <c r="R15" s="415"/>
      <c r="S15" s="415"/>
      <c r="T15" s="415"/>
      <c r="U15" s="424"/>
      <c r="V15" s="423" t="s">
        <v>56</v>
      </c>
      <c r="W15" s="415"/>
      <c r="X15" s="415"/>
      <c r="Y15" s="415"/>
      <c r="Z15" s="415"/>
      <c r="AA15" s="415"/>
      <c r="AB15" s="415"/>
      <c r="AC15" s="415"/>
      <c r="AD15" s="415"/>
      <c r="AE15" s="416"/>
      <c r="AF15" s="414" t="s">
        <v>57</v>
      </c>
      <c r="AG15" s="415"/>
      <c r="AH15" s="415"/>
      <c r="AI15" s="415"/>
      <c r="AJ15" s="415"/>
      <c r="AK15" s="415"/>
      <c r="AL15" s="415"/>
      <c r="AM15" s="415"/>
      <c r="AN15" s="415"/>
      <c r="AO15" s="424"/>
      <c r="AP15" s="423" t="s">
        <v>58</v>
      </c>
      <c r="AQ15" s="415"/>
      <c r="AR15" s="415"/>
      <c r="AS15" s="415"/>
      <c r="AT15" s="415"/>
      <c r="AU15" s="415"/>
      <c r="AV15" s="415"/>
      <c r="AW15" s="415"/>
      <c r="AX15" s="415"/>
      <c r="AY15" s="416"/>
      <c r="AZ15" s="414" t="s">
        <v>59</v>
      </c>
      <c r="BA15" s="415"/>
      <c r="BB15" s="415"/>
      <c r="BC15" s="415"/>
      <c r="BD15" s="415"/>
      <c r="BE15" s="415"/>
      <c r="BF15" s="415"/>
      <c r="BG15" s="415"/>
      <c r="BH15" s="415"/>
      <c r="BI15" s="424"/>
      <c r="BJ15" s="423" t="s">
        <v>60</v>
      </c>
      <c r="BK15" s="415"/>
      <c r="BL15" s="415"/>
      <c r="BM15" s="415"/>
      <c r="BN15" s="415"/>
      <c r="BO15" s="415"/>
      <c r="BP15" s="415"/>
      <c r="BQ15" s="415"/>
      <c r="BR15" s="415"/>
      <c r="BS15" s="416"/>
      <c r="BT15" s="414" t="s">
        <v>61</v>
      </c>
      <c r="BU15" s="415"/>
      <c r="BV15" s="415"/>
      <c r="BW15" s="415"/>
      <c r="BX15" s="415"/>
      <c r="BY15" s="415"/>
      <c r="BZ15" s="415"/>
      <c r="CA15" s="415"/>
      <c r="CB15" s="415"/>
      <c r="CC15" s="424"/>
      <c r="CD15" s="414" t="s">
        <v>62</v>
      </c>
      <c r="CE15" s="415"/>
      <c r="CF15" s="415"/>
      <c r="CG15" s="415"/>
      <c r="CH15" s="415"/>
      <c r="CI15" s="415"/>
      <c r="CJ15" s="415"/>
      <c r="CK15" s="415"/>
      <c r="CL15" s="415"/>
      <c r="CM15" s="424"/>
      <c r="CN15" s="423" t="s">
        <v>63</v>
      </c>
      <c r="CO15" s="415"/>
      <c r="CP15" s="415"/>
      <c r="CQ15" s="415"/>
      <c r="CR15" s="415"/>
      <c r="CS15" s="415"/>
      <c r="CT15" s="415"/>
      <c r="CU15" s="415"/>
      <c r="CV15" s="415"/>
      <c r="CW15" s="416"/>
      <c r="CX15" s="414" t="s">
        <v>64</v>
      </c>
      <c r="CY15" s="415"/>
      <c r="CZ15" s="415"/>
      <c r="DA15" s="415"/>
      <c r="DB15" s="415"/>
      <c r="DC15" s="415"/>
      <c r="DD15" s="415"/>
      <c r="DE15" s="415"/>
      <c r="DF15" s="415"/>
      <c r="DG15" s="424"/>
      <c r="DH15" s="423" t="s">
        <v>65</v>
      </c>
      <c r="DI15" s="415"/>
      <c r="DJ15" s="415"/>
      <c r="DK15" s="415"/>
      <c r="DL15" s="415"/>
      <c r="DM15" s="415"/>
      <c r="DN15" s="415"/>
      <c r="DO15" s="415"/>
      <c r="DP15" s="415"/>
      <c r="DQ15" s="416"/>
      <c r="DR15" s="414" t="s">
        <v>66</v>
      </c>
      <c r="DS15" s="415"/>
      <c r="DT15" s="415"/>
      <c r="DU15" s="415"/>
      <c r="DV15" s="415"/>
      <c r="DW15" s="415"/>
      <c r="DX15" s="415"/>
      <c r="DY15" s="415"/>
      <c r="DZ15" s="415"/>
      <c r="EA15" s="416"/>
      <c r="EB15" s="417" t="s">
        <v>67</v>
      </c>
      <c r="EC15" s="418"/>
      <c r="ED15" s="419"/>
      <c r="EE15" s="420" t="s">
        <v>37</v>
      </c>
      <c r="EF15" s="341"/>
      <c r="EG15" s="106" t="s">
        <v>68</v>
      </c>
      <c r="EH15" s="421" t="s">
        <v>69</v>
      </c>
      <c r="EI15" s="422"/>
    </row>
    <row r="16" spans="2:139" ht="24.75" customHeight="1">
      <c r="B16" s="354"/>
      <c r="C16" s="355"/>
      <c r="D16" s="342"/>
      <c r="E16" s="343"/>
      <c r="F16" s="343"/>
      <c r="G16" s="343"/>
      <c r="H16" s="378"/>
      <c r="I16" s="381"/>
      <c r="J16" s="383" t="s">
        <v>70</v>
      </c>
      <c r="K16" s="385" t="s">
        <v>71</v>
      </c>
      <c r="L16" s="332" t="s">
        <v>72</v>
      </c>
      <c r="M16" s="362" t="s">
        <v>73</v>
      </c>
      <c r="N16" s="330" t="s">
        <v>37</v>
      </c>
      <c r="O16" s="364"/>
      <c r="P16" s="365"/>
      <c r="Q16" s="327" t="s">
        <v>74</v>
      </c>
      <c r="R16" s="327"/>
      <c r="S16" s="327"/>
      <c r="T16" s="328" t="s">
        <v>75</v>
      </c>
      <c r="U16" s="366" t="s">
        <v>76</v>
      </c>
      <c r="V16" s="365" t="s">
        <v>72</v>
      </c>
      <c r="W16" s="328" t="s">
        <v>73</v>
      </c>
      <c r="X16" s="330" t="s">
        <v>37</v>
      </c>
      <c r="Y16" s="364"/>
      <c r="Z16" s="365"/>
      <c r="AA16" s="327" t="s">
        <v>74</v>
      </c>
      <c r="AB16" s="327"/>
      <c r="AC16" s="327"/>
      <c r="AD16" s="328" t="s">
        <v>75</v>
      </c>
      <c r="AE16" s="330" t="s">
        <v>76</v>
      </c>
      <c r="AF16" s="332" t="s">
        <v>72</v>
      </c>
      <c r="AG16" s="362" t="s">
        <v>73</v>
      </c>
      <c r="AH16" s="330" t="s">
        <v>37</v>
      </c>
      <c r="AI16" s="364"/>
      <c r="AJ16" s="365"/>
      <c r="AK16" s="327" t="s">
        <v>74</v>
      </c>
      <c r="AL16" s="327"/>
      <c r="AM16" s="327"/>
      <c r="AN16" s="328" t="s">
        <v>75</v>
      </c>
      <c r="AO16" s="366" t="s">
        <v>76</v>
      </c>
      <c r="AP16" s="368" t="s">
        <v>72</v>
      </c>
      <c r="AQ16" s="362" t="s">
        <v>73</v>
      </c>
      <c r="AR16" s="330" t="s">
        <v>37</v>
      </c>
      <c r="AS16" s="364"/>
      <c r="AT16" s="365"/>
      <c r="AU16" s="327" t="s">
        <v>74</v>
      </c>
      <c r="AV16" s="327"/>
      <c r="AW16" s="327"/>
      <c r="AX16" s="328" t="s">
        <v>75</v>
      </c>
      <c r="AY16" s="330" t="s">
        <v>76</v>
      </c>
      <c r="AZ16" s="332" t="s">
        <v>72</v>
      </c>
      <c r="BA16" s="362" t="s">
        <v>73</v>
      </c>
      <c r="BB16" s="330" t="s">
        <v>37</v>
      </c>
      <c r="BC16" s="364"/>
      <c r="BD16" s="365"/>
      <c r="BE16" s="327" t="s">
        <v>74</v>
      </c>
      <c r="BF16" s="327"/>
      <c r="BG16" s="327"/>
      <c r="BH16" s="328" t="s">
        <v>75</v>
      </c>
      <c r="BI16" s="366" t="s">
        <v>76</v>
      </c>
      <c r="BJ16" s="368" t="s">
        <v>72</v>
      </c>
      <c r="BK16" s="362" t="s">
        <v>73</v>
      </c>
      <c r="BL16" s="330" t="s">
        <v>37</v>
      </c>
      <c r="BM16" s="364"/>
      <c r="BN16" s="365"/>
      <c r="BO16" s="327" t="s">
        <v>74</v>
      </c>
      <c r="BP16" s="327"/>
      <c r="BQ16" s="327"/>
      <c r="BR16" s="328" t="s">
        <v>75</v>
      </c>
      <c r="BS16" s="330" t="s">
        <v>76</v>
      </c>
      <c r="BT16" s="332" t="s">
        <v>72</v>
      </c>
      <c r="BU16" s="362" t="s">
        <v>73</v>
      </c>
      <c r="BV16" s="330" t="s">
        <v>37</v>
      </c>
      <c r="BW16" s="364"/>
      <c r="BX16" s="365"/>
      <c r="BY16" s="327" t="s">
        <v>74</v>
      </c>
      <c r="BZ16" s="327"/>
      <c r="CA16" s="327"/>
      <c r="CB16" s="328" t="s">
        <v>75</v>
      </c>
      <c r="CC16" s="366" t="s">
        <v>76</v>
      </c>
      <c r="CD16" s="332" t="s">
        <v>72</v>
      </c>
      <c r="CE16" s="362" t="s">
        <v>73</v>
      </c>
      <c r="CF16" s="330" t="s">
        <v>37</v>
      </c>
      <c r="CG16" s="364"/>
      <c r="CH16" s="365"/>
      <c r="CI16" s="327" t="s">
        <v>74</v>
      </c>
      <c r="CJ16" s="327"/>
      <c r="CK16" s="327"/>
      <c r="CL16" s="328" t="s">
        <v>75</v>
      </c>
      <c r="CM16" s="366" t="s">
        <v>76</v>
      </c>
      <c r="CN16" s="368" t="s">
        <v>72</v>
      </c>
      <c r="CO16" s="362" t="s">
        <v>73</v>
      </c>
      <c r="CP16" s="330" t="s">
        <v>37</v>
      </c>
      <c r="CQ16" s="364"/>
      <c r="CR16" s="365"/>
      <c r="CS16" s="327" t="s">
        <v>74</v>
      </c>
      <c r="CT16" s="327"/>
      <c r="CU16" s="327"/>
      <c r="CV16" s="328" t="s">
        <v>75</v>
      </c>
      <c r="CW16" s="330" t="s">
        <v>76</v>
      </c>
      <c r="CX16" s="332" t="s">
        <v>72</v>
      </c>
      <c r="CY16" s="362" t="s">
        <v>73</v>
      </c>
      <c r="CZ16" s="330" t="s">
        <v>37</v>
      </c>
      <c r="DA16" s="364"/>
      <c r="DB16" s="365"/>
      <c r="DC16" s="411" t="s">
        <v>74</v>
      </c>
      <c r="DD16" s="412"/>
      <c r="DE16" s="413"/>
      <c r="DF16" s="328" t="s">
        <v>75</v>
      </c>
      <c r="DG16" s="366" t="s">
        <v>76</v>
      </c>
      <c r="DH16" s="368" t="s">
        <v>72</v>
      </c>
      <c r="DI16" s="362" t="s">
        <v>73</v>
      </c>
      <c r="DJ16" s="330" t="s">
        <v>37</v>
      </c>
      <c r="DK16" s="364"/>
      <c r="DL16" s="365"/>
      <c r="DM16" s="327" t="s">
        <v>74</v>
      </c>
      <c r="DN16" s="327"/>
      <c r="DO16" s="327"/>
      <c r="DP16" s="328" t="s">
        <v>75</v>
      </c>
      <c r="DQ16" s="330" t="s">
        <v>76</v>
      </c>
      <c r="DR16" s="332" t="s">
        <v>72</v>
      </c>
      <c r="DS16" s="362" t="s">
        <v>73</v>
      </c>
      <c r="DT16" s="330" t="s">
        <v>37</v>
      </c>
      <c r="DU16" s="364"/>
      <c r="DV16" s="365"/>
      <c r="DW16" s="327" t="s">
        <v>74</v>
      </c>
      <c r="DX16" s="327"/>
      <c r="DY16" s="327"/>
      <c r="DZ16" s="328" t="s">
        <v>75</v>
      </c>
      <c r="EA16" s="330" t="s">
        <v>76</v>
      </c>
      <c r="EB16" s="319" t="s">
        <v>77</v>
      </c>
      <c r="EC16" s="321" t="s">
        <v>78</v>
      </c>
      <c r="ED16" s="321" t="s">
        <v>79</v>
      </c>
      <c r="EE16" s="323" t="s">
        <v>80</v>
      </c>
      <c r="EF16" s="325" t="s">
        <v>81</v>
      </c>
      <c r="EG16" s="107" t="s">
        <v>82</v>
      </c>
      <c r="EH16" s="108" t="s">
        <v>83</v>
      </c>
      <c r="EI16" s="109" t="s">
        <v>84</v>
      </c>
    </row>
    <row r="17" spans="2:139" ht="17.25">
      <c r="B17" s="356"/>
      <c r="C17" s="357"/>
      <c r="D17" s="344"/>
      <c r="E17" s="345"/>
      <c r="F17" s="345"/>
      <c r="G17" s="345"/>
      <c r="H17" s="379"/>
      <c r="I17" s="382"/>
      <c r="J17" s="384"/>
      <c r="K17" s="386"/>
      <c r="L17" s="333"/>
      <c r="M17" s="363"/>
      <c r="N17" s="26" t="s">
        <v>77</v>
      </c>
      <c r="O17" s="26" t="s">
        <v>78</v>
      </c>
      <c r="P17" s="26" t="s">
        <v>85</v>
      </c>
      <c r="Q17" s="69" t="s">
        <v>73</v>
      </c>
      <c r="R17" s="69" t="s">
        <v>86</v>
      </c>
      <c r="S17" s="69" t="s">
        <v>87</v>
      </c>
      <c r="T17" s="329"/>
      <c r="U17" s="367"/>
      <c r="V17" s="370"/>
      <c r="W17" s="329"/>
      <c r="X17" s="26" t="s">
        <v>77</v>
      </c>
      <c r="Y17" s="26" t="s">
        <v>78</v>
      </c>
      <c r="Z17" s="26" t="s">
        <v>85</v>
      </c>
      <c r="AA17" s="26" t="s">
        <v>73</v>
      </c>
      <c r="AB17" s="26" t="s">
        <v>86</v>
      </c>
      <c r="AC17" s="26" t="s">
        <v>87</v>
      </c>
      <c r="AD17" s="329"/>
      <c r="AE17" s="331"/>
      <c r="AF17" s="333"/>
      <c r="AG17" s="363"/>
      <c r="AH17" s="26" t="s">
        <v>77</v>
      </c>
      <c r="AI17" s="26" t="s">
        <v>78</v>
      </c>
      <c r="AJ17" s="26" t="s">
        <v>85</v>
      </c>
      <c r="AK17" s="69" t="s">
        <v>73</v>
      </c>
      <c r="AL17" s="69" t="s">
        <v>86</v>
      </c>
      <c r="AM17" s="69" t="s">
        <v>87</v>
      </c>
      <c r="AN17" s="329"/>
      <c r="AO17" s="367"/>
      <c r="AP17" s="369"/>
      <c r="AQ17" s="363"/>
      <c r="AR17" s="26" t="s">
        <v>77</v>
      </c>
      <c r="AS17" s="26" t="s">
        <v>78</v>
      </c>
      <c r="AT17" s="26" t="s">
        <v>85</v>
      </c>
      <c r="AU17" s="69" t="s">
        <v>73</v>
      </c>
      <c r="AV17" s="69" t="s">
        <v>86</v>
      </c>
      <c r="AW17" s="69" t="s">
        <v>87</v>
      </c>
      <c r="AX17" s="329"/>
      <c r="AY17" s="331"/>
      <c r="AZ17" s="333"/>
      <c r="BA17" s="363"/>
      <c r="BB17" s="26" t="s">
        <v>77</v>
      </c>
      <c r="BC17" s="26" t="s">
        <v>78</v>
      </c>
      <c r="BD17" s="26" t="s">
        <v>85</v>
      </c>
      <c r="BE17" s="69" t="s">
        <v>73</v>
      </c>
      <c r="BF17" s="69" t="s">
        <v>86</v>
      </c>
      <c r="BG17" s="69" t="s">
        <v>87</v>
      </c>
      <c r="BH17" s="329"/>
      <c r="BI17" s="367"/>
      <c r="BJ17" s="369"/>
      <c r="BK17" s="363"/>
      <c r="BL17" s="26" t="s">
        <v>77</v>
      </c>
      <c r="BM17" s="26" t="s">
        <v>78</v>
      </c>
      <c r="BN17" s="26" t="s">
        <v>85</v>
      </c>
      <c r="BO17" s="69" t="s">
        <v>73</v>
      </c>
      <c r="BP17" s="69" t="s">
        <v>86</v>
      </c>
      <c r="BQ17" s="69" t="s">
        <v>87</v>
      </c>
      <c r="BR17" s="329"/>
      <c r="BS17" s="331"/>
      <c r="BT17" s="333"/>
      <c r="BU17" s="363"/>
      <c r="BV17" s="26" t="s">
        <v>77</v>
      </c>
      <c r="BW17" s="26" t="s">
        <v>78</v>
      </c>
      <c r="BX17" s="26" t="s">
        <v>85</v>
      </c>
      <c r="BY17" s="69" t="s">
        <v>73</v>
      </c>
      <c r="BZ17" s="69" t="s">
        <v>86</v>
      </c>
      <c r="CA17" s="69" t="s">
        <v>87</v>
      </c>
      <c r="CB17" s="329"/>
      <c r="CC17" s="367"/>
      <c r="CD17" s="333"/>
      <c r="CE17" s="363"/>
      <c r="CF17" s="26" t="s">
        <v>77</v>
      </c>
      <c r="CG17" s="26" t="s">
        <v>78</v>
      </c>
      <c r="CH17" s="26" t="s">
        <v>85</v>
      </c>
      <c r="CI17" s="69" t="s">
        <v>73</v>
      </c>
      <c r="CJ17" s="69" t="s">
        <v>86</v>
      </c>
      <c r="CK17" s="69" t="s">
        <v>87</v>
      </c>
      <c r="CL17" s="329"/>
      <c r="CM17" s="367"/>
      <c r="CN17" s="369"/>
      <c r="CO17" s="363"/>
      <c r="CP17" s="26" t="s">
        <v>77</v>
      </c>
      <c r="CQ17" s="26" t="s">
        <v>78</v>
      </c>
      <c r="CR17" s="26" t="s">
        <v>85</v>
      </c>
      <c r="CS17" s="69" t="s">
        <v>73</v>
      </c>
      <c r="CT17" s="69" t="s">
        <v>86</v>
      </c>
      <c r="CU17" s="69" t="s">
        <v>87</v>
      </c>
      <c r="CV17" s="329"/>
      <c r="CW17" s="331"/>
      <c r="CX17" s="333"/>
      <c r="CY17" s="363"/>
      <c r="CZ17" s="26" t="s">
        <v>77</v>
      </c>
      <c r="DA17" s="26" t="s">
        <v>78</v>
      </c>
      <c r="DB17" s="26" t="s">
        <v>85</v>
      </c>
      <c r="DC17" s="69" t="s">
        <v>73</v>
      </c>
      <c r="DD17" s="69" t="s">
        <v>86</v>
      </c>
      <c r="DE17" s="69" t="s">
        <v>87</v>
      </c>
      <c r="DF17" s="329"/>
      <c r="DG17" s="367"/>
      <c r="DH17" s="369"/>
      <c r="DI17" s="363"/>
      <c r="DJ17" s="26" t="s">
        <v>77</v>
      </c>
      <c r="DK17" s="26" t="s">
        <v>78</v>
      </c>
      <c r="DL17" s="26" t="s">
        <v>85</v>
      </c>
      <c r="DM17" s="69" t="s">
        <v>73</v>
      </c>
      <c r="DN17" s="69" t="s">
        <v>86</v>
      </c>
      <c r="DO17" s="69" t="s">
        <v>87</v>
      </c>
      <c r="DP17" s="329"/>
      <c r="DQ17" s="331"/>
      <c r="DR17" s="333"/>
      <c r="DS17" s="363"/>
      <c r="DT17" s="26" t="s">
        <v>77</v>
      </c>
      <c r="DU17" s="26" t="s">
        <v>78</v>
      </c>
      <c r="DV17" s="26" t="s">
        <v>85</v>
      </c>
      <c r="DW17" s="69" t="s">
        <v>73</v>
      </c>
      <c r="DX17" s="69" t="s">
        <v>86</v>
      </c>
      <c r="DY17" s="69" t="s">
        <v>87</v>
      </c>
      <c r="DZ17" s="329"/>
      <c r="EA17" s="331"/>
      <c r="EB17" s="320"/>
      <c r="EC17" s="322"/>
      <c r="ED17" s="322"/>
      <c r="EE17" s="324"/>
      <c r="EF17" s="326"/>
      <c r="EG17" s="110" t="s">
        <v>88</v>
      </c>
      <c r="EH17" s="111" t="s">
        <v>89</v>
      </c>
      <c r="EI17" s="112" t="s">
        <v>89</v>
      </c>
    </row>
    <row r="18" spans="2:139" ht="97.5" customHeight="1">
      <c r="B18" s="371">
        <v>1</v>
      </c>
      <c r="C18" s="374" t="s">
        <v>306</v>
      </c>
      <c r="D18" s="130">
        <v>1</v>
      </c>
      <c r="E18" s="536" t="s">
        <v>120</v>
      </c>
      <c r="F18" s="537"/>
      <c r="G18" s="538"/>
      <c r="H18" s="5" t="s">
        <v>105</v>
      </c>
      <c r="I18" s="247" t="s">
        <v>121</v>
      </c>
      <c r="J18" s="28" t="s">
        <v>91</v>
      </c>
      <c r="K18" s="29" t="s">
        <v>92</v>
      </c>
      <c r="L18" s="30" t="s">
        <v>93</v>
      </c>
      <c r="M18" s="31"/>
      <c r="N18" s="32"/>
      <c r="O18" s="32"/>
      <c r="P18" s="32"/>
      <c r="Q18" s="31"/>
      <c r="R18" s="31"/>
      <c r="S18" s="31"/>
      <c r="T18" s="70"/>
      <c r="U18" s="71"/>
      <c r="V18" s="30" t="s">
        <v>93</v>
      </c>
      <c r="W18" s="31"/>
      <c r="X18" s="32"/>
      <c r="Y18" s="32"/>
      <c r="Z18" s="32"/>
      <c r="AA18" s="31"/>
      <c r="AB18" s="31"/>
      <c r="AC18" s="31"/>
      <c r="AD18" s="70"/>
      <c r="AE18" s="71"/>
      <c r="AF18" s="30" t="s">
        <v>93</v>
      </c>
      <c r="AG18" s="31"/>
      <c r="AH18" s="32"/>
      <c r="AI18" s="32"/>
      <c r="AJ18" s="32"/>
      <c r="AK18" s="31"/>
      <c r="AL18" s="31"/>
      <c r="AM18" s="31"/>
      <c r="AN18" s="70"/>
      <c r="AO18" s="71"/>
      <c r="AP18" s="30" t="s">
        <v>93</v>
      </c>
      <c r="AQ18" s="31" t="s">
        <v>93</v>
      </c>
      <c r="AR18" s="32"/>
      <c r="AS18" s="32"/>
      <c r="AT18" s="32"/>
      <c r="AU18" s="31"/>
      <c r="AV18" s="31" t="s">
        <v>93</v>
      </c>
      <c r="AW18" s="31"/>
      <c r="AX18" s="70" t="s">
        <v>244</v>
      </c>
      <c r="AY18" s="71"/>
      <c r="AZ18" s="30" t="s">
        <v>93</v>
      </c>
      <c r="BA18" s="31"/>
      <c r="BB18" s="32"/>
      <c r="BC18" s="32"/>
      <c r="BD18" s="32"/>
      <c r="BE18" s="31"/>
      <c r="BF18" s="31"/>
      <c r="BG18" s="31"/>
      <c r="BH18" s="70" t="s">
        <v>278</v>
      </c>
      <c r="BI18" s="71"/>
      <c r="BJ18" s="30" t="s">
        <v>93</v>
      </c>
      <c r="BK18" s="31"/>
      <c r="BL18" s="32"/>
      <c r="BM18" s="32"/>
      <c r="BN18" s="32"/>
      <c r="BO18" s="31"/>
      <c r="BP18" s="31"/>
      <c r="BQ18" s="31"/>
      <c r="BR18" s="70" t="s">
        <v>278</v>
      </c>
      <c r="BS18" s="71"/>
      <c r="BT18" s="30" t="s">
        <v>93</v>
      </c>
      <c r="BU18" s="31"/>
      <c r="BV18" s="32"/>
      <c r="BW18" s="32"/>
      <c r="BX18" s="32"/>
      <c r="BY18" s="31"/>
      <c r="BZ18" s="31"/>
      <c r="CA18" s="31"/>
      <c r="CB18" s="70" t="s">
        <v>278</v>
      </c>
      <c r="CC18" s="71"/>
      <c r="CD18" s="30" t="s">
        <v>93</v>
      </c>
      <c r="CE18" s="31"/>
      <c r="CF18" s="32"/>
      <c r="CG18" s="32"/>
      <c r="CH18" s="32"/>
      <c r="CI18" s="31"/>
      <c r="CJ18" s="31"/>
      <c r="CK18" s="31"/>
      <c r="CL18" s="70"/>
      <c r="CM18" s="70" t="s">
        <v>278</v>
      </c>
      <c r="CN18" s="30" t="s">
        <v>93</v>
      </c>
      <c r="CO18" s="31"/>
      <c r="CP18" s="32"/>
      <c r="CQ18" s="32"/>
      <c r="CR18" s="32"/>
      <c r="CS18" s="31"/>
      <c r="CT18" s="31"/>
      <c r="CU18" s="31"/>
      <c r="CV18" s="70" t="s">
        <v>278</v>
      </c>
      <c r="CW18" s="71"/>
      <c r="CX18" s="30" t="s">
        <v>93</v>
      </c>
      <c r="CY18" s="31"/>
      <c r="CZ18" s="32"/>
      <c r="DA18" s="32"/>
      <c r="DB18" s="32"/>
      <c r="DC18" s="31"/>
      <c r="DD18" s="31"/>
      <c r="DE18" s="31"/>
      <c r="DF18" s="70" t="s">
        <v>278</v>
      </c>
      <c r="DG18" s="71"/>
      <c r="DH18" s="30" t="s">
        <v>93</v>
      </c>
      <c r="DI18" s="31"/>
      <c r="DJ18" s="32"/>
      <c r="DK18" s="32"/>
      <c r="DL18" s="32"/>
      <c r="DM18" s="31"/>
      <c r="DN18" s="31"/>
      <c r="DO18" s="31"/>
      <c r="DP18" s="70" t="s">
        <v>278</v>
      </c>
      <c r="DQ18" s="71"/>
      <c r="DR18" s="30" t="s">
        <v>93</v>
      </c>
      <c r="DS18" s="31"/>
      <c r="DT18" s="32"/>
      <c r="DU18" s="32"/>
      <c r="DV18" s="32"/>
      <c r="DW18" s="31"/>
      <c r="DX18" s="31"/>
      <c r="DY18" s="31"/>
      <c r="DZ18" s="70" t="s">
        <v>324</v>
      </c>
      <c r="EA18" s="71"/>
      <c r="EB18" s="88">
        <f aca="true" t="shared" si="0" ref="EB18:EB23">N18+X18+AH18+AR18+BB18+BL18+BV18+CF18+CP18+CZ18+DJ18+DT18</f>
        <v>0</v>
      </c>
      <c r="EC18" s="89"/>
      <c r="ED18" s="89">
        <f aca="true" t="shared" si="1" ref="ED18:ED23">EB18-EC18</f>
        <v>0</v>
      </c>
      <c r="EE18" s="31"/>
      <c r="EF18" s="133"/>
      <c r="EG18" s="113">
        <v>100</v>
      </c>
      <c r="EH18" s="114"/>
      <c r="EI18" s="71"/>
    </row>
    <row r="19" spans="2:139" ht="189" customHeight="1" thickBot="1">
      <c r="B19" s="372"/>
      <c r="C19" s="375"/>
      <c r="D19" s="131">
        <v>2</v>
      </c>
      <c r="E19" s="539" t="s">
        <v>122</v>
      </c>
      <c r="F19" s="540"/>
      <c r="G19" s="541"/>
      <c r="H19" s="7" t="s">
        <v>105</v>
      </c>
      <c r="I19" s="248" t="s">
        <v>123</v>
      </c>
      <c r="J19" s="34" t="s">
        <v>91</v>
      </c>
      <c r="K19" s="35" t="s">
        <v>92</v>
      </c>
      <c r="L19" s="36" t="s">
        <v>93</v>
      </c>
      <c r="M19" s="37" t="s">
        <v>93</v>
      </c>
      <c r="N19" s="38"/>
      <c r="O19" s="38"/>
      <c r="P19" s="38"/>
      <c r="Q19" s="37"/>
      <c r="R19" s="37"/>
      <c r="S19" s="37"/>
      <c r="T19" s="72" t="s">
        <v>243</v>
      </c>
      <c r="U19" s="73"/>
      <c r="V19" s="36" t="s">
        <v>93</v>
      </c>
      <c r="W19" s="37" t="s">
        <v>93</v>
      </c>
      <c r="X19" s="38"/>
      <c r="Y19" s="38"/>
      <c r="Z19" s="38"/>
      <c r="AA19" s="37"/>
      <c r="AB19" s="37" t="s">
        <v>93</v>
      </c>
      <c r="AC19" s="37"/>
      <c r="AD19" s="72" t="s">
        <v>242</v>
      </c>
      <c r="AE19" s="73"/>
      <c r="AF19" s="36" t="s">
        <v>93</v>
      </c>
      <c r="AG19" s="37"/>
      <c r="AH19" s="38"/>
      <c r="AI19" s="38"/>
      <c r="AJ19" s="38"/>
      <c r="AK19" s="37"/>
      <c r="AL19" s="37"/>
      <c r="AM19" s="37"/>
      <c r="AN19" s="72"/>
      <c r="AO19" s="73"/>
      <c r="AP19" s="36" t="s">
        <v>93</v>
      </c>
      <c r="AQ19" s="37"/>
      <c r="AR19" s="38"/>
      <c r="AS19" s="38"/>
      <c r="AT19" s="38"/>
      <c r="AU19" s="37"/>
      <c r="AV19" s="37"/>
      <c r="AW19" s="37"/>
      <c r="AX19" s="72"/>
      <c r="AY19" s="73"/>
      <c r="AZ19" s="36" t="s">
        <v>93</v>
      </c>
      <c r="BA19" s="37" t="s">
        <v>93</v>
      </c>
      <c r="BB19" s="38"/>
      <c r="BC19" s="38"/>
      <c r="BD19" s="38"/>
      <c r="BE19" s="37"/>
      <c r="BF19" s="37" t="s">
        <v>86</v>
      </c>
      <c r="BG19" s="37"/>
      <c r="BH19" s="246" t="s">
        <v>309</v>
      </c>
      <c r="BI19" s="241"/>
      <c r="BJ19" s="36" t="s">
        <v>93</v>
      </c>
      <c r="BK19" s="37" t="s">
        <v>93</v>
      </c>
      <c r="BL19" s="38"/>
      <c r="BM19" s="38"/>
      <c r="BN19" s="38"/>
      <c r="BO19" s="37"/>
      <c r="BP19" s="37"/>
      <c r="BQ19" s="37"/>
      <c r="BR19" s="249" t="s">
        <v>315</v>
      </c>
      <c r="BS19" s="73"/>
      <c r="BT19" s="36" t="s">
        <v>93</v>
      </c>
      <c r="BU19" s="37" t="s">
        <v>93</v>
      </c>
      <c r="BV19" s="38"/>
      <c r="BW19" s="38"/>
      <c r="BX19" s="38"/>
      <c r="BY19" s="37"/>
      <c r="BZ19" s="37" t="s">
        <v>86</v>
      </c>
      <c r="CA19" s="37"/>
      <c r="CB19" s="250" t="s">
        <v>316</v>
      </c>
      <c r="CC19" s="73"/>
      <c r="CD19" s="36" t="s">
        <v>93</v>
      </c>
      <c r="CE19" s="37" t="s">
        <v>93</v>
      </c>
      <c r="CF19" s="38"/>
      <c r="CG19" s="38"/>
      <c r="CH19" s="38"/>
      <c r="CI19" s="37"/>
      <c r="CJ19" s="37"/>
      <c r="CK19" s="37"/>
      <c r="CL19" s="72"/>
      <c r="CM19" s="73" t="s">
        <v>256</v>
      </c>
      <c r="CN19" s="36" t="s">
        <v>93</v>
      </c>
      <c r="CO19" s="37" t="s">
        <v>93</v>
      </c>
      <c r="CP19" s="38"/>
      <c r="CQ19" s="38"/>
      <c r="CR19" s="38"/>
      <c r="CS19" s="37"/>
      <c r="CT19" s="37"/>
      <c r="CU19" s="37"/>
      <c r="CV19" s="255" t="s">
        <v>325</v>
      </c>
      <c r="CW19" s="73"/>
      <c r="CX19" s="36" t="s">
        <v>93</v>
      </c>
      <c r="CY19" s="37" t="s">
        <v>93</v>
      </c>
      <c r="CZ19" s="38"/>
      <c r="DA19" s="38"/>
      <c r="DB19" s="38"/>
      <c r="DC19" s="37"/>
      <c r="DD19" s="37"/>
      <c r="DE19" s="37"/>
      <c r="DF19" s="255" t="s">
        <v>327</v>
      </c>
      <c r="DG19" s="73"/>
      <c r="DH19" s="36" t="s">
        <v>93</v>
      </c>
      <c r="DI19" s="37" t="s">
        <v>93</v>
      </c>
      <c r="DJ19" s="38"/>
      <c r="DK19" s="38"/>
      <c r="DL19" s="38"/>
      <c r="DM19" s="37"/>
      <c r="DN19" s="37"/>
      <c r="DO19" s="37"/>
      <c r="DP19" s="254" t="s">
        <v>329</v>
      </c>
      <c r="DQ19" s="73"/>
      <c r="DR19" s="36" t="s">
        <v>93</v>
      </c>
      <c r="DS19" s="37" t="s">
        <v>93</v>
      </c>
      <c r="DT19" s="38"/>
      <c r="DU19" s="38"/>
      <c r="DV19" s="38"/>
      <c r="DW19" s="37"/>
      <c r="DX19" s="37"/>
      <c r="DY19" s="37"/>
      <c r="DZ19" s="254" t="s">
        <v>328</v>
      </c>
      <c r="EA19" s="73"/>
      <c r="EB19" s="91">
        <f t="shared" si="0"/>
        <v>0</v>
      </c>
      <c r="EC19" s="92"/>
      <c r="ED19" s="92">
        <f t="shared" si="1"/>
        <v>0</v>
      </c>
      <c r="EE19" s="37"/>
      <c r="EF19" s="97"/>
      <c r="EG19" s="115">
        <v>100</v>
      </c>
      <c r="EH19" s="116"/>
      <c r="EI19" s="73"/>
    </row>
    <row r="20" spans="2:139" ht="0" customHeight="1" hidden="1" thickBot="1">
      <c r="B20" s="532"/>
      <c r="C20" s="534"/>
      <c r="D20" s="542"/>
      <c r="E20" s="543"/>
      <c r="F20" s="543"/>
      <c r="G20" s="544"/>
      <c r="H20" s="10"/>
      <c r="I20" s="50"/>
      <c r="J20" s="45"/>
      <c r="K20" s="46"/>
      <c r="L20" s="47"/>
      <c r="M20" s="48"/>
      <c r="N20" s="49"/>
      <c r="O20" s="49"/>
      <c r="P20" s="49"/>
      <c r="Q20" s="48"/>
      <c r="R20" s="48"/>
      <c r="S20" s="48"/>
      <c r="T20" s="76"/>
      <c r="U20" s="77"/>
      <c r="V20" s="47"/>
      <c r="W20" s="48"/>
      <c r="X20" s="49"/>
      <c r="Y20" s="49"/>
      <c r="Z20" s="49"/>
      <c r="AA20" s="48"/>
      <c r="AB20" s="48"/>
      <c r="AC20" s="48"/>
      <c r="AD20" s="76"/>
      <c r="AE20" s="77"/>
      <c r="AF20" s="47"/>
      <c r="AG20" s="48"/>
      <c r="AH20" s="49"/>
      <c r="AI20" s="49"/>
      <c r="AJ20" s="49"/>
      <c r="AK20" s="48"/>
      <c r="AL20" s="48"/>
      <c r="AM20" s="48"/>
      <c r="AN20" s="76"/>
      <c r="AO20" s="77"/>
      <c r="AP20" s="47"/>
      <c r="AQ20" s="48"/>
      <c r="AR20" s="49"/>
      <c r="AS20" s="49"/>
      <c r="AT20" s="49"/>
      <c r="AU20" s="48"/>
      <c r="AV20" s="48"/>
      <c r="AW20" s="48"/>
      <c r="AX20" s="76"/>
      <c r="AY20" s="77"/>
      <c r="AZ20" s="47"/>
      <c r="BA20" s="48"/>
      <c r="BB20" s="49"/>
      <c r="BC20" s="49"/>
      <c r="BD20" s="49"/>
      <c r="BE20" s="48"/>
      <c r="BF20" s="48"/>
      <c r="BG20" s="48"/>
      <c r="BH20" s="242"/>
      <c r="BI20" s="243"/>
      <c r="BJ20" s="47"/>
      <c r="BK20" s="48"/>
      <c r="BL20" s="49"/>
      <c r="BM20" s="49"/>
      <c r="BN20" s="49"/>
      <c r="BO20" s="48"/>
      <c r="BP20" s="48"/>
      <c r="BQ20" s="48"/>
      <c r="BR20" s="76"/>
      <c r="BS20" s="77"/>
      <c r="BT20" s="47"/>
      <c r="BU20" s="48"/>
      <c r="BV20" s="49"/>
      <c r="BW20" s="49"/>
      <c r="BX20" s="49"/>
      <c r="BY20" s="48"/>
      <c r="BZ20" s="48"/>
      <c r="CA20" s="48"/>
      <c r="CB20" s="76"/>
      <c r="CC20" s="77"/>
      <c r="CD20" s="47"/>
      <c r="CE20" s="48"/>
      <c r="CF20" s="49"/>
      <c r="CG20" s="49"/>
      <c r="CH20" s="49"/>
      <c r="CI20" s="48"/>
      <c r="CJ20" s="48"/>
      <c r="CK20" s="48"/>
      <c r="CL20" s="76"/>
      <c r="CM20" s="77"/>
      <c r="CN20" s="47"/>
      <c r="CO20" s="48"/>
      <c r="CP20" s="49"/>
      <c r="CQ20" s="49"/>
      <c r="CR20" s="49"/>
      <c r="CS20" s="48"/>
      <c r="CT20" s="48"/>
      <c r="CU20" s="48"/>
      <c r="CV20" s="76"/>
      <c r="CW20" s="77"/>
      <c r="CX20" s="47"/>
      <c r="CY20" s="48"/>
      <c r="CZ20" s="49"/>
      <c r="DA20" s="49"/>
      <c r="DB20" s="49"/>
      <c r="DC20" s="48"/>
      <c r="DD20" s="48"/>
      <c r="DE20" s="48"/>
      <c r="DF20" s="76" t="s">
        <v>326</v>
      </c>
      <c r="DG20" s="77"/>
      <c r="DH20" s="47"/>
      <c r="DI20" s="48"/>
      <c r="DJ20" s="49"/>
      <c r="DK20" s="49"/>
      <c r="DL20" s="49"/>
      <c r="DM20" s="48"/>
      <c r="DN20" s="48"/>
      <c r="DO20" s="48"/>
      <c r="DP20" s="76"/>
      <c r="DQ20" s="77"/>
      <c r="DR20" s="47"/>
      <c r="DS20" s="48"/>
      <c r="DT20" s="49"/>
      <c r="DU20" s="49"/>
      <c r="DV20" s="49"/>
      <c r="DW20" s="48"/>
      <c r="DX20" s="48"/>
      <c r="DY20" s="48"/>
      <c r="DZ20" s="76"/>
      <c r="EA20" s="77"/>
      <c r="EB20" s="98"/>
      <c r="EC20" s="99"/>
      <c r="ED20" s="99"/>
      <c r="EE20" s="48"/>
      <c r="EF20" s="100"/>
      <c r="EG20" s="119"/>
      <c r="EH20" s="120"/>
      <c r="EI20" s="77"/>
    </row>
    <row r="21" spans="2:139" ht="71.25">
      <c r="B21" s="533">
        <v>2</v>
      </c>
      <c r="C21" s="535" t="s">
        <v>314</v>
      </c>
      <c r="D21" s="132">
        <v>1</v>
      </c>
      <c r="E21" s="545" t="s">
        <v>124</v>
      </c>
      <c r="F21" s="546"/>
      <c r="G21" s="547"/>
      <c r="H21" s="9" t="s">
        <v>105</v>
      </c>
      <c r="I21" s="39" t="s">
        <v>125</v>
      </c>
      <c r="J21" s="40" t="s">
        <v>91</v>
      </c>
      <c r="K21" s="41" t="s">
        <v>92</v>
      </c>
      <c r="L21" s="42" t="s">
        <v>93</v>
      </c>
      <c r="M21" s="43"/>
      <c r="N21" s="44"/>
      <c r="O21" s="44"/>
      <c r="P21" s="44"/>
      <c r="Q21" s="43"/>
      <c r="R21" s="43"/>
      <c r="S21" s="43"/>
      <c r="T21" s="530" t="s">
        <v>307</v>
      </c>
      <c r="U21" s="75"/>
      <c r="V21" s="42" t="s">
        <v>93</v>
      </c>
      <c r="W21" s="43"/>
      <c r="X21" s="44"/>
      <c r="Y21" s="44"/>
      <c r="Z21" s="44"/>
      <c r="AA21" s="43"/>
      <c r="AB21" s="43"/>
      <c r="AC21" s="43"/>
      <c r="AD21" s="530" t="s">
        <v>241</v>
      </c>
      <c r="AE21" s="75"/>
      <c r="AF21" s="42" t="s">
        <v>93</v>
      </c>
      <c r="AG21" s="43"/>
      <c r="AH21" s="44"/>
      <c r="AI21" s="44"/>
      <c r="AJ21" s="44"/>
      <c r="AK21" s="43"/>
      <c r="AL21" s="43"/>
      <c r="AM21" s="43"/>
      <c r="AN21" s="530" t="s">
        <v>241</v>
      </c>
      <c r="AO21" s="75"/>
      <c r="AP21" s="42" t="s">
        <v>93</v>
      </c>
      <c r="AQ21" s="43"/>
      <c r="AR21" s="44"/>
      <c r="AS21" s="44"/>
      <c r="AT21" s="44"/>
      <c r="AU21" s="43"/>
      <c r="AV21" s="43"/>
      <c r="AW21" s="43"/>
      <c r="AX21" s="530" t="s">
        <v>241</v>
      </c>
      <c r="AY21" s="75"/>
      <c r="AZ21" s="42" t="s">
        <v>93</v>
      </c>
      <c r="BA21" s="43"/>
      <c r="BB21" s="44"/>
      <c r="BC21" s="44"/>
      <c r="BD21" s="44"/>
      <c r="BE21" s="43"/>
      <c r="BF21" s="43"/>
      <c r="BG21" s="43"/>
      <c r="BH21" s="244"/>
      <c r="BI21" s="528" t="s">
        <v>257</v>
      </c>
      <c r="BJ21" s="42" t="s">
        <v>93</v>
      </c>
      <c r="BK21" s="43"/>
      <c r="BL21" s="44"/>
      <c r="BM21" s="44"/>
      <c r="BN21" s="44"/>
      <c r="BO21" s="43"/>
      <c r="BP21" s="43"/>
      <c r="BQ21" s="43"/>
      <c r="BR21" s="74"/>
      <c r="BS21" s="526" t="s">
        <v>257</v>
      </c>
      <c r="BT21" s="42" t="s">
        <v>93</v>
      </c>
      <c r="BU21" s="43"/>
      <c r="BV21" s="44"/>
      <c r="BW21" s="44"/>
      <c r="BX21" s="44"/>
      <c r="BY21" s="43"/>
      <c r="BZ21" s="43"/>
      <c r="CA21" s="43"/>
      <c r="CB21" s="526" t="s">
        <v>257</v>
      </c>
      <c r="CC21" s="75"/>
      <c r="CD21" s="42" t="s">
        <v>93</v>
      </c>
      <c r="CE21" s="43"/>
      <c r="CF21" s="44"/>
      <c r="CG21" s="44"/>
      <c r="CH21" s="44"/>
      <c r="CI21" s="43"/>
      <c r="CJ21" s="43"/>
      <c r="CK21" s="43"/>
      <c r="CL21" s="74"/>
      <c r="CM21" s="526" t="s">
        <v>257</v>
      </c>
      <c r="CN21" s="42" t="s">
        <v>93</v>
      </c>
      <c r="CO21" s="43"/>
      <c r="CP21" s="44"/>
      <c r="CQ21" s="44"/>
      <c r="CR21" s="44"/>
      <c r="CS21" s="43"/>
      <c r="CT21" s="43"/>
      <c r="CU21" s="43"/>
      <c r="CV21" s="74"/>
      <c r="CW21" s="524" t="s">
        <v>257</v>
      </c>
      <c r="CX21" s="42" t="s">
        <v>93</v>
      </c>
      <c r="CY21" s="43"/>
      <c r="CZ21" s="44"/>
      <c r="DA21" s="44"/>
      <c r="DB21" s="44"/>
      <c r="DC21" s="43"/>
      <c r="DD21" s="43"/>
      <c r="DE21" s="43"/>
      <c r="DF21" s="74"/>
      <c r="DG21" s="526" t="s">
        <v>358</v>
      </c>
      <c r="DH21" s="42" t="s">
        <v>93</v>
      </c>
      <c r="DI21" s="43"/>
      <c r="DJ21" s="44"/>
      <c r="DK21" s="44"/>
      <c r="DL21" s="44"/>
      <c r="DM21" s="43"/>
      <c r="DN21" s="43"/>
      <c r="DO21" s="43"/>
      <c r="DP21" s="74"/>
      <c r="DQ21" s="526" t="s">
        <v>358</v>
      </c>
      <c r="DR21" s="42" t="s">
        <v>93</v>
      </c>
      <c r="DS21" s="43"/>
      <c r="DT21" s="44"/>
      <c r="DU21" s="44"/>
      <c r="DV21" s="44"/>
      <c r="DW21" s="43"/>
      <c r="DX21" s="43"/>
      <c r="DY21" s="43"/>
      <c r="DZ21" s="74"/>
      <c r="EA21" s="526" t="s">
        <v>358</v>
      </c>
      <c r="EB21" s="94">
        <f t="shared" si="0"/>
        <v>0</v>
      </c>
      <c r="EC21" s="95"/>
      <c r="ED21" s="95">
        <f t="shared" si="1"/>
        <v>0</v>
      </c>
      <c r="EE21" s="43"/>
      <c r="EF21" s="96"/>
      <c r="EG21" s="117" t="s">
        <v>317</v>
      </c>
      <c r="EH21" s="118" t="s">
        <v>364</v>
      </c>
      <c r="EI21" s="75"/>
    </row>
    <row r="22" spans="2:139" ht="73.5" customHeight="1">
      <c r="B22" s="372"/>
      <c r="C22" s="375"/>
      <c r="D22" s="131">
        <v>2</v>
      </c>
      <c r="E22" s="515" t="s">
        <v>308</v>
      </c>
      <c r="F22" s="516"/>
      <c r="G22" s="517"/>
      <c r="H22" s="7" t="s">
        <v>105</v>
      </c>
      <c r="I22" s="33" t="s">
        <v>126</v>
      </c>
      <c r="J22" s="34" t="s">
        <v>91</v>
      </c>
      <c r="K22" s="35" t="s">
        <v>92</v>
      </c>
      <c r="L22" s="36" t="s">
        <v>93</v>
      </c>
      <c r="M22" s="37"/>
      <c r="N22" s="38"/>
      <c r="O22" s="38"/>
      <c r="P22" s="38"/>
      <c r="Q22" s="37"/>
      <c r="R22" s="37"/>
      <c r="S22" s="37"/>
      <c r="T22" s="531"/>
      <c r="U22" s="73"/>
      <c r="V22" s="36" t="s">
        <v>93</v>
      </c>
      <c r="W22" s="37"/>
      <c r="X22" s="38"/>
      <c r="Y22" s="38"/>
      <c r="Z22" s="38"/>
      <c r="AA22" s="37"/>
      <c r="AB22" s="37"/>
      <c r="AC22" s="37"/>
      <c r="AD22" s="531"/>
      <c r="AE22" s="73"/>
      <c r="AF22" s="36" t="s">
        <v>93</v>
      </c>
      <c r="AG22" s="37"/>
      <c r="AH22" s="38"/>
      <c r="AI22" s="38"/>
      <c r="AJ22" s="38"/>
      <c r="AK22" s="37"/>
      <c r="AL22" s="37"/>
      <c r="AM22" s="37"/>
      <c r="AN22" s="531"/>
      <c r="AO22" s="73"/>
      <c r="AP22" s="36" t="s">
        <v>93</v>
      </c>
      <c r="AQ22" s="37"/>
      <c r="AR22" s="38"/>
      <c r="AS22" s="38"/>
      <c r="AT22" s="38"/>
      <c r="AU22" s="37"/>
      <c r="AV22" s="37"/>
      <c r="AW22" s="37"/>
      <c r="AX22" s="531"/>
      <c r="AY22" s="73"/>
      <c r="AZ22" s="36" t="s">
        <v>93</v>
      </c>
      <c r="BA22" s="37"/>
      <c r="BB22" s="38"/>
      <c r="BC22" s="38"/>
      <c r="BD22" s="38"/>
      <c r="BE22" s="37"/>
      <c r="BF22" s="37"/>
      <c r="BG22" s="37"/>
      <c r="BH22" s="245"/>
      <c r="BI22" s="529"/>
      <c r="BJ22" s="36" t="s">
        <v>93</v>
      </c>
      <c r="BK22" s="37"/>
      <c r="BL22" s="38"/>
      <c r="BM22" s="38"/>
      <c r="BN22" s="38"/>
      <c r="BO22" s="37"/>
      <c r="BP22" s="37"/>
      <c r="BQ22" s="37"/>
      <c r="BR22" s="72"/>
      <c r="BS22" s="527"/>
      <c r="BT22" s="36" t="s">
        <v>93</v>
      </c>
      <c r="BU22" s="37"/>
      <c r="BV22" s="38"/>
      <c r="BW22" s="38"/>
      <c r="BX22" s="38"/>
      <c r="BY22" s="37"/>
      <c r="BZ22" s="37"/>
      <c r="CA22" s="37"/>
      <c r="CB22" s="527"/>
      <c r="CC22" s="73"/>
      <c r="CD22" s="36" t="s">
        <v>93</v>
      </c>
      <c r="CE22" s="37"/>
      <c r="CF22" s="38"/>
      <c r="CG22" s="38"/>
      <c r="CH22" s="38"/>
      <c r="CI22" s="37"/>
      <c r="CJ22" s="37"/>
      <c r="CK22" s="37"/>
      <c r="CL22" s="72"/>
      <c r="CM22" s="527"/>
      <c r="CN22" s="36" t="s">
        <v>93</v>
      </c>
      <c r="CO22" s="37"/>
      <c r="CP22" s="38"/>
      <c r="CQ22" s="38"/>
      <c r="CR22" s="38"/>
      <c r="CS22" s="37"/>
      <c r="CT22" s="37"/>
      <c r="CU22" s="37"/>
      <c r="CV22" s="72"/>
      <c r="CW22" s="525"/>
      <c r="CX22" s="36" t="s">
        <v>93</v>
      </c>
      <c r="CY22" s="37"/>
      <c r="CZ22" s="38"/>
      <c r="DA22" s="38"/>
      <c r="DB22" s="38"/>
      <c r="DC22" s="37"/>
      <c r="DD22" s="37"/>
      <c r="DE22" s="37"/>
      <c r="DF22" s="72"/>
      <c r="DG22" s="527"/>
      <c r="DH22" s="36" t="s">
        <v>93</v>
      </c>
      <c r="DI22" s="37"/>
      <c r="DJ22" s="38"/>
      <c r="DK22" s="38"/>
      <c r="DL22" s="38"/>
      <c r="DM22" s="37"/>
      <c r="DN22" s="37"/>
      <c r="DO22" s="37"/>
      <c r="DP22" s="72"/>
      <c r="DQ22" s="527"/>
      <c r="DR22" s="36" t="s">
        <v>93</v>
      </c>
      <c r="DS22" s="37"/>
      <c r="DT22" s="38"/>
      <c r="DU22" s="38"/>
      <c r="DV22" s="38"/>
      <c r="DW22" s="37"/>
      <c r="DX22" s="37"/>
      <c r="DY22" s="37"/>
      <c r="DZ22" s="72"/>
      <c r="EA22" s="527"/>
      <c r="EB22" s="91">
        <f t="shared" si="0"/>
        <v>0</v>
      </c>
      <c r="EC22" s="92"/>
      <c r="ED22" s="92">
        <f t="shared" si="1"/>
        <v>0</v>
      </c>
      <c r="EE22" s="37"/>
      <c r="EF22" s="97"/>
      <c r="EG22" s="115" t="s">
        <v>317</v>
      </c>
      <c r="EH22" s="116" t="s">
        <v>365</v>
      </c>
      <c r="EI22" s="73"/>
    </row>
    <row r="23" spans="2:139" ht="18" thickBot="1">
      <c r="B23" s="11"/>
      <c r="C23" s="12"/>
      <c r="D23" s="548"/>
      <c r="E23" s="549"/>
      <c r="F23" s="549"/>
      <c r="G23" s="549"/>
      <c r="H23" s="13"/>
      <c r="I23" s="13"/>
      <c r="J23" s="51"/>
      <c r="K23" s="52"/>
      <c r="L23" s="53"/>
      <c r="M23" s="54"/>
      <c r="N23" s="55"/>
      <c r="O23" s="55"/>
      <c r="P23" s="55"/>
      <c r="Q23" s="54"/>
      <c r="R23" s="54"/>
      <c r="S23" s="54"/>
      <c r="T23" s="78"/>
      <c r="U23" s="79"/>
      <c r="V23" s="53"/>
      <c r="W23" s="54"/>
      <c r="X23" s="55"/>
      <c r="Y23" s="55"/>
      <c r="Z23" s="55"/>
      <c r="AA23" s="54"/>
      <c r="AB23" s="54"/>
      <c r="AC23" s="54"/>
      <c r="AD23" s="78"/>
      <c r="AE23" s="79"/>
      <c r="AF23" s="53"/>
      <c r="AG23" s="54"/>
      <c r="AH23" s="55"/>
      <c r="AI23" s="55"/>
      <c r="AJ23" s="55"/>
      <c r="AK23" s="54"/>
      <c r="AL23" s="54"/>
      <c r="AM23" s="54"/>
      <c r="AN23" s="78"/>
      <c r="AO23" s="79"/>
      <c r="AP23" s="53"/>
      <c r="AQ23" s="54"/>
      <c r="AR23" s="55"/>
      <c r="AS23" s="55"/>
      <c r="AT23" s="55"/>
      <c r="AU23" s="54"/>
      <c r="AV23" s="54"/>
      <c r="AW23" s="54"/>
      <c r="AX23" s="78"/>
      <c r="AY23" s="79"/>
      <c r="AZ23" s="53"/>
      <c r="BA23" s="54"/>
      <c r="BB23" s="55"/>
      <c r="BC23" s="55"/>
      <c r="BD23" s="55"/>
      <c r="BE23" s="54"/>
      <c r="BF23" s="54"/>
      <c r="BG23" s="54"/>
      <c r="BH23" s="78"/>
      <c r="BI23" s="79"/>
      <c r="BJ23" s="53"/>
      <c r="BK23" s="54"/>
      <c r="BL23" s="55"/>
      <c r="BM23" s="55"/>
      <c r="BN23" s="55"/>
      <c r="BO23" s="54"/>
      <c r="BP23" s="54"/>
      <c r="BQ23" s="54"/>
      <c r="BR23" s="78"/>
      <c r="BS23" s="79"/>
      <c r="BT23" s="53"/>
      <c r="BU23" s="54"/>
      <c r="BV23" s="55"/>
      <c r="BW23" s="55"/>
      <c r="BX23" s="55"/>
      <c r="BY23" s="54"/>
      <c r="BZ23" s="54"/>
      <c r="CA23" s="54"/>
      <c r="CB23" s="78"/>
      <c r="CC23" s="79"/>
      <c r="CD23" s="53"/>
      <c r="CE23" s="54"/>
      <c r="CF23" s="55"/>
      <c r="CG23" s="55"/>
      <c r="CH23" s="55"/>
      <c r="CI23" s="54"/>
      <c r="CJ23" s="54"/>
      <c r="CK23" s="54"/>
      <c r="CL23" s="78"/>
      <c r="CM23" s="79"/>
      <c r="CN23" s="53"/>
      <c r="CO23" s="54"/>
      <c r="CP23" s="55"/>
      <c r="CQ23" s="55"/>
      <c r="CR23" s="55"/>
      <c r="CS23" s="54"/>
      <c r="CT23" s="54"/>
      <c r="CU23" s="54"/>
      <c r="CV23" s="78"/>
      <c r="CW23" s="79"/>
      <c r="CX23" s="53"/>
      <c r="CY23" s="54"/>
      <c r="CZ23" s="55"/>
      <c r="DA23" s="55"/>
      <c r="DB23" s="55"/>
      <c r="DC23" s="54"/>
      <c r="DD23" s="54"/>
      <c r="DE23" s="54"/>
      <c r="DF23" s="78"/>
      <c r="DG23" s="79"/>
      <c r="DH23" s="53"/>
      <c r="DI23" s="54"/>
      <c r="DJ23" s="55"/>
      <c r="DK23" s="55"/>
      <c r="DL23" s="55"/>
      <c r="DM23" s="54"/>
      <c r="DN23" s="54"/>
      <c r="DO23" s="54"/>
      <c r="DP23" s="78"/>
      <c r="DQ23" s="79"/>
      <c r="DR23" s="53"/>
      <c r="DS23" s="54"/>
      <c r="DT23" s="55"/>
      <c r="DU23" s="55"/>
      <c r="DV23" s="55"/>
      <c r="DW23" s="54"/>
      <c r="DX23" s="54"/>
      <c r="DY23" s="54"/>
      <c r="DZ23" s="78"/>
      <c r="EA23" s="79"/>
      <c r="EB23" s="101">
        <f t="shared" si="0"/>
        <v>0</v>
      </c>
      <c r="EC23" s="102"/>
      <c r="ED23" s="102">
        <f t="shared" si="1"/>
        <v>0</v>
      </c>
      <c r="EE23" s="54"/>
      <c r="EF23" s="103"/>
      <c r="EG23" s="121"/>
      <c r="EH23" s="122"/>
      <c r="EI23" s="79"/>
    </row>
    <row r="24" spans="50:52" ht="30.75" customHeight="1" thickBot="1" thickTop="1">
      <c r="AX24" s="213">
        <f>2/2*100%</f>
        <v>1</v>
      </c>
      <c r="AY24" s="214"/>
      <c r="AZ24" s="214"/>
    </row>
    <row r="25" spans="2:139" ht="20.25" thickBot="1" thickTop="1">
      <c r="B25" s="14"/>
      <c r="C25" s="15"/>
      <c r="D25" s="410" t="s">
        <v>97</v>
      </c>
      <c r="E25" s="410"/>
      <c r="F25" s="410"/>
      <c r="G25" s="410"/>
      <c r="H25" s="16"/>
      <c r="I25" s="16"/>
      <c r="J25" s="15"/>
      <c r="K25" s="15"/>
      <c r="L25" s="15"/>
      <c r="M25" s="15"/>
      <c r="N25" s="56">
        <f>SUM(N18:N23)</f>
        <v>0</v>
      </c>
      <c r="O25" s="56">
        <f>SUM(O18:O23)</f>
        <v>0</v>
      </c>
      <c r="P25" s="57"/>
      <c r="Q25" s="15"/>
      <c r="R25" s="15"/>
      <c r="S25" s="15"/>
      <c r="T25" s="15"/>
      <c r="U25" s="15"/>
      <c r="V25" s="15"/>
      <c r="W25" s="15"/>
      <c r="X25" s="56">
        <f>SUM(X18:X23)</f>
        <v>0</v>
      </c>
      <c r="Y25" s="56">
        <f>SUM(Y18:Y23)</f>
        <v>0</v>
      </c>
      <c r="Z25" s="57"/>
      <c r="AA25" s="15"/>
      <c r="AB25" s="15"/>
      <c r="AC25" s="15"/>
      <c r="AD25" s="15"/>
      <c r="AE25" s="15"/>
      <c r="AF25" s="15"/>
      <c r="AG25" s="15"/>
      <c r="AH25" s="56">
        <f>SUM(AH18:AH23)</f>
        <v>0</v>
      </c>
      <c r="AI25" s="56">
        <f>SUM(AI18:AI23)</f>
        <v>0</v>
      </c>
      <c r="AJ25" s="15"/>
      <c r="AK25" s="15"/>
      <c r="AL25" s="15"/>
      <c r="AM25" s="15"/>
      <c r="AN25" s="15"/>
      <c r="AO25" s="15"/>
      <c r="AP25" s="15"/>
      <c r="AQ25" s="15"/>
      <c r="AR25" s="56">
        <f>SUM(AR18:AR23)</f>
        <v>0</v>
      </c>
      <c r="AS25" s="56">
        <f>SUM(AS18:AS23)</f>
        <v>0</v>
      </c>
      <c r="AT25" s="15"/>
      <c r="AU25" s="15"/>
      <c r="AV25" s="15"/>
      <c r="AW25" s="15"/>
      <c r="AX25" s="215" t="s">
        <v>235</v>
      </c>
      <c r="AY25" s="318" t="s">
        <v>236</v>
      </c>
      <c r="AZ25" s="318"/>
      <c r="BA25" s="15"/>
      <c r="BB25" s="56">
        <f>SUM(BB18:BB23)</f>
        <v>0</v>
      </c>
      <c r="BC25" s="56">
        <f>SUM(BC18:BC23)</f>
        <v>0</v>
      </c>
      <c r="BD25" s="15"/>
      <c r="BE25" s="15"/>
      <c r="BF25" s="15"/>
      <c r="BG25" s="15"/>
      <c r="BH25" s="15"/>
      <c r="BI25" s="15"/>
      <c r="BJ25" s="15"/>
      <c r="BK25" s="15"/>
      <c r="BL25" s="56">
        <f>SUM(BL18:BL23)</f>
        <v>0</v>
      </c>
      <c r="BM25" s="56">
        <f>SUM(BM18:BM23)</f>
        <v>0</v>
      </c>
      <c r="BN25" s="15"/>
      <c r="BO25" s="15"/>
      <c r="BP25" s="15"/>
      <c r="BQ25" s="15"/>
      <c r="BR25" s="15"/>
      <c r="BS25" s="15"/>
      <c r="BT25" s="15"/>
      <c r="BU25" s="15"/>
      <c r="BV25" s="56">
        <f>SUM(BV18:BV23)</f>
        <v>0</v>
      </c>
      <c r="BW25" s="56">
        <f>SUM(BW18:BW23)</f>
        <v>0</v>
      </c>
      <c r="BX25" s="15"/>
      <c r="BY25" s="15"/>
      <c r="BZ25" s="15"/>
      <c r="CA25" s="15"/>
      <c r="CB25" s="15"/>
      <c r="CC25" s="15"/>
      <c r="CD25" s="15"/>
      <c r="CE25" s="15"/>
      <c r="CF25" s="56">
        <f>SUM(CF18:CF23)</f>
        <v>0</v>
      </c>
      <c r="CG25" s="56">
        <f>SUM(CG18:CG23)</f>
        <v>0</v>
      </c>
      <c r="CH25" s="15"/>
      <c r="CI25" s="15"/>
      <c r="CJ25" s="15"/>
      <c r="CK25" s="15"/>
      <c r="CL25" s="15"/>
      <c r="CM25" s="213">
        <f>1/1*100%</f>
        <v>1</v>
      </c>
      <c r="CN25" s="214"/>
      <c r="CO25" s="214"/>
      <c r="CP25" s="56">
        <f>SUM(CP18:CP23)</f>
        <v>0</v>
      </c>
      <c r="CQ25" s="56">
        <f>SUM(CQ18:CQ23)</f>
        <v>0</v>
      </c>
      <c r="CR25" s="15"/>
      <c r="CS25" s="15"/>
      <c r="CT25" s="15"/>
      <c r="CU25" s="15"/>
      <c r="CV25" s="15"/>
      <c r="CW25" s="15"/>
      <c r="CX25" s="15"/>
      <c r="CY25" s="15"/>
      <c r="CZ25" s="56">
        <f>SUM(CZ18:CZ23)</f>
        <v>0</v>
      </c>
      <c r="DA25" s="56">
        <f>SUM(DA18:DA23)</f>
        <v>0</v>
      </c>
      <c r="DB25" s="15"/>
      <c r="DC25" s="15"/>
      <c r="DD25" s="15"/>
      <c r="DE25" s="15"/>
      <c r="DF25" s="15"/>
      <c r="DG25" s="15"/>
      <c r="DH25" s="15"/>
      <c r="DI25" s="15"/>
      <c r="DJ25" s="56">
        <f>SUM(DJ18:DJ23)</f>
        <v>0</v>
      </c>
      <c r="DK25" s="56">
        <f>SUM(DK18:DK23)</f>
        <v>0</v>
      </c>
      <c r="DL25" s="15"/>
      <c r="DM25" s="15"/>
      <c r="DN25" s="15"/>
      <c r="DO25" s="15"/>
      <c r="DP25" s="15"/>
      <c r="DQ25" s="15"/>
      <c r="DR25" s="15"/>
      <c r="DS25" s="15"/>
      <c r="DT25" s="56">
        <f>SUM(DT18:DT23)</f>
        <v>0</v>
      </c>
      <c r="DU25" s="56">
        <f>SUM(DU18:DU23)</f>
        <v>0</v>
      </c>
      <c r="DV25" s="15"/>
      <c r="DW25" s="15"/>
      <c r="DX25" s="15"/>
      <c r="DY25" s="15"/>
      <c r="DZ25" s="213">
        <f>1/1*100%</f>
        <v>1</v>
      </c>
      <c r="EA25" s="15"/>
      <c r="EB25" s="56">
        <f>SUM(EB18:EB23)</f>
        <v>0</v>
      </c>
      <c r="EC25" s="56">
        <f>SUM(EC18:EC23)</f>
        <v>0</v>
      </c>
      <c r="ED25" s="56">
        <f>SUM(ED18:ED23)</f>
        <v>0</v>
      </c>
      <c r="EE25" s="15"/>
      <c r="EF25" s="15"/>
      <c r="EG25" s="213">
        <f>2/2*100%</f>
        <v>1</v>
      </c>
      <c r="EH25" s="15"/>
      <c r="EI25" s="123"/>
    </row>
    <row r="26" spans="91:93" ht="35.25" customHeight="1" thickBot="1">
      <c r="CM26" s="215" t="s">
        <v>235</v>
      </c>
      <c r="CN26" s="318" t="s">
        <v>236</v>
      </c>
      <c r="CO26" s="318"/>
    </row>
    <row r="27" spans="2:130" ht="22.5" customHeight="1" thickBot="1">
      <c r="B27" s="17" t="s">
        <v>98</v>
      </c>
      <c r="C27" s="17"/>
      <c r="D27" s="18"/>
      <c r="E27" s="18"/>
      <c r="F27" s="18"/>
      <c r="G27" s="18"/>
      <c r="H27" s="18"/>
      <c r="I27" s="18"/>
      <c r="J27" s="18"/>
      <c r="K27" s="18"/>
      <c r="L27" s="18"/>
      <c r="M27" s="18"/>
      <c r="N27" s="58"/>
      <c r="O27" s="15"/>
      <c r="P27" s="15"/>
      <c r="Q27" s="15"/>
      <c r="R27" s="15"/>
      <c r="S27" s="15"/>
      <c r="T27" s="15"/>
      <c r="U27" s="80"/>
      <c r="V27" s="81"/>
      <c r="W27" s="81"/>
      <c r="X27" s="80"/>
      <c r="Y27" s="81"/>
      <c r="Z27" s="81"/>
      <c r="AA27" s="80"/>
      <c r="AB27" s="80"/>
      <c r="AC27" s="80"/>
      <c r="AD27" s="81"/>
      <c r="AE27" s="81"/>
      <c r="AF27" s="81"/>
      <c r="AG27" s="81"/>
      <c r="AH27" s="81"/>
      <c r="AI27" s="81"/>
      <c r="AJ27" s="81"/>
      <c r="AK27" s="81"/>
      <c r="AL27" s="81"/>
      <c r="AM27" s="81"/>
      <c r="AN27" s="81"/>
      <c r="AO27" s="81"/>
      <c r="AP27" s="81"/>
      <c r="AQ27" s="81"/>
      <c r="AR27" s="81"/>
      <c r="AS27" s="81"/>
      <c r="AT27" s="81"/>
      <c r="AU27" s="80"/>
      <c r="AV27" s="80"/>
      <c r="AW27" s="80"/>
      <c r="AX27" s="81"/>
      <c r="AY27" s="81"/>
      <c r="AZ27" s="81"/>
      <c r="BA27" s="81"/>
      <c r="BB27" s="81"/>
      <c r="BC27" s="81"/>
      <c r="BD27" s="81"/>
      <c r="BE27" s="80"/>
      <c r="BF27" s="80"/>
      <c r="BG27" s="80"/>
      <c r="BH27" s="81"/>
      <c r="BI27" s="81"/>
      <c r="BJ27" s="81"/>
      <c r="BK27" s="81"/>
      <c r="BL27" s="81"/>
      <c r="BM27" s="81"/>
      <c r="BN27" s="81"/>
      <c r="BO27" s="80"/>
      <c r="BP27" s="80"/>
      <c r="BQ27" s="80"/>
      <c r="BR27" s="81"/>
      <c r="BS27" s="81"/>
      <c r="BT27" s="80"/>
      <c r="BU27" s="80"/>
      <c r="BV27" s="81"/>
      <c r="BW27" s="80"/>
      <c r="BX27" s="80"/>
      <c r="BY27" s="81"/>
      <c r="BZ27" s="81"/>
      <c r="CA27" s="81"/>
      <c r="CB27" s="81"/>
      <c r="CC27" s="86"/>
      <c r="CD27" s="80"/>
      <c r="CE27" s="80"/>
      <c r="CF27" s="81"/>
      <c r="CG27" s="81"/>
      <c r="CH27" s="86"/>
      <c r="CI27" s="81"/>
      <c r="CJ27" s="81"/>
      <c r="CK27" s="81"/>
      <c r="CL27" s="81"/>
      <c r="CM27" s="86"/>
      <c r="CN27" s="80"/>
      <c r="CO27" s="80"/>
      <c r="CP27" s="81"/>
      <c r="CQ27" s="86"/>
      <c r="CR27" s="80"/>
      <c r="CS27" s="81"/>
      <c r="CT27" s="81"/>
      <c r="CU27" s="81"/>
      <c r="CV27" s="81"/>
      <c r="CW27" s="86"/>
      <c r="CX27" s="80"/>
      <c r="CY27" s="80"/>
      <c r="CZ27" s="81"/>
      <c r="DA27" s="81"/>
      <c r="DB27" s="81"/>
      <c r="DC27" s="81"/>
      <c r="DD27" s="81"/>
      <c r="DE27" s="81"/>
      <c r="DF27" s="81"/>
      <c r="DG27" s="86"/>
      <c r="DH27" s="80"/>
      <c r="DI27" s="80"/>
      <c r="DJ27" s="81"/>
      <c r="DK27" s="81"/>
      <c r="DL27" s="86"/>
      <c r="DM27" s="81"/>
      <c r="DN27" s="81"/>
      <c r="DO27" s="86"/>
      <c r="DP27" s="81"/>
      <c r="DQ27" s="86"/>
      <c r="DR27" s="80"/>
      <c r="DS27" s="80"/>
      <c r="DT27" s="81"/>
      <c r="DU27" s="86"/>
      <c r="DV27" s="80"/>
      <c r="DW27" s="81"/>
      <c r="DX27" s="81"/>
      <c r="DY27" s="81"/>
      <c r="DZ27" s="81"/>
    </row>
    <row r="29" spans="2:139" ht="17.25">
      <c r="B29" s="19"/>
      <c r="C29" s="20"/>
      <c r="D29" s="20"/>
      <c r="E29" s="20"/>
      <c r="F29" s="20"/>
      <c r="G29" s="20"/>
      <c r="H29" s="20"/>
      <c r="I29" s="20"/>
      <c r="J29" s="20"/>
      <c r="K29" s="59"/>
      <c r="L29" s="59"/>
      <c r="M29" s="60"/>
      <c r="N29" s="60"/>
      <c r="O29" s="60"/>
      <c r="P29" s="60"/>
      <c r="Q29" s="60"/>
      <c r="R29" s="60"/>
      <c r="S29" s="60"/>
      <c r="T29" s="20"/>
      <c r="U29" s="20"/>
      <c r="V29" s="20"/>
      <c r="W29" s="20"/>
      <c r="X29" s="60"/>
      <c r="Y29" s="60"/>
      <c r="Z29" s="60"/>
      <c r="AA29" s="20"/>
      <c r="AB29" s="20"/>
      <c r="AC29" s="20"/>
      <c r="AD29" s="20"/>
      <c r="AE29" s="20"/>
      <c r="AF29" s="20"/>
      <c r="AG29" s="20"/>
      <c r="AH29" s="60"/>
      <c r="AI29" s="60"/>
      <c r="AJ29" s="60"/>
      <c r="AK29" s="20"/>
      <c r="AL29" s="20"/>
      <c r="AM29" s="20"/>
      <c r="AN29" s="20"/>
      <c r="AO29" s="20"/>
      <c r="AP29" s="20"/>
      <c r="AQ29" s="20"/>
      <c r="AR29" s="60"/>
      <c r="AS29" s="60"/>
      <c r="AT29" s="60"/>
      <c r="AU29" s="20"/>
      <c r="AV29" s="20"/>
      <c r="AW29" s="20"/>
      <c r="AX29" s="20"/>
      <c r="AY29" s="20"/>
      <c r="AZ29" s="20"/>
      <c r="BA29" s="20"/>
      <c r="BB29" s="60"/>
      <c r="BC29" s="60"/>
      <c r="BD29" s="60"/>
      <c r="BE29" s="20"/>
      <c r="BF29" s="20"/>
      <c r="BG29" s="20"/>
      <c r="BH29" s="20"/>
      <c r="BI29" s="20"/>
      <c r="BJ29" s="20"/>
      <c r="BK29" s="20"/>
      <c r="BL29" s="60"/>
      <c r="BM29" s="60"/>
      <c r="BN29" s="60"/>
      <c r="BO29" s="20"/>
      <c r="BP29" s="20"/>
      <c r="BQ29" s="20"/>
      <c r="BR29" s="20"/>
      <c r="BS29" s="20"/>
      <c r="BT29" s="20"/>
      <c r="BU29" s="20"/>
      <c r="BV29" s="60"/>
      <c r="BW29" s="60"/>
      <c r="BX29" s="60"/>
      <c r="BY29" s="20"/>
      <c r="BZ29" s="20"/>
      <c r="CA29" s="20"/>
      <c r="CB29" s="20"/>
      <c r="CC29" s="20"/>
      <c r="CD29" s="20"/>
      <c r="CE29" s="20"/>
      <c r="CF29" s="60"/>
      <c r="CG29" s="60"/>
      <c r="CH29" s="60"/>
      <c r="CI29" s="20"/>
      <c r="CJ29" s="20"/>
      <c r="CK29" s="20"/>
      <c r="CL29" s="20"/>
      <c r="CM29" s="20"/>
      <c r="CN29" s="20"/>
      <c r="CO29" s="20"/>
      <c r="CP29" s="60"/>
      <c r="CQ29" s="60"/>
      <c r="CR29" s="60"/>
      <c r="CS29" s="20"/>
      <c r="CT29" s="20"/>
      <c r="CU29" s="20"/>
      <c r="CV29" s="20"/>
      <c r="CW29" s="20"/>
      <c r="CX29" s="20"/>
      <c r="CY29" s="20"/>
      <c r="CZ29" s="60"/>
      <c r="DA29" s="60"/>
      <c r="DB29" s="60"/>
      <c r="DC29" s="20"/>
      <c r="DD29" s="20"/>
      <c r="DE29" s="20"/>
      <c r="DF29" s="20"/>
      <c r="DG29" s="20"/>
      <c r="DH29" s="20"/>
      <c r="DI29" s="20"/>
      <c r="DJ29" s="60"/>
      <c r="DK29" s="60"/>
      <c r="DL29" s="60"/>
      <c r="DM29" s="20"/>
      <c r="DN29" s="20"/>
      <c r="DO29" s="20"/>
      <c r="DP29" s="20"/>
      <c r="DQ29" s="20"/>
      <c r="DR29" s="20"/>
      <c r="DS29" s="20"/>
      <c r="DT29" s="60"/>
      <c r="DU29" s="60"/>
      <c r="DV29" s="60"/>
      <c r="DW29" s="20"/>
      <c r="DX29" s="20"/>
      <c r="DY29" s="20"/>
      <c r="DZ29" s="20"/>
      <c r="EA29" s="20"/>
      <c r="EB29" s="20"/>
      <c r="EC29" s="20"/>
      <c r="ED29" s="20"/>
      <c r="EE29" s="20"/>
      <c r="EF29" s="20"/>
      <c r="EG29" s="20"/>
      <c r="EH29" s="20"/>
      <c r="EI29" s="124"/>
    </row>
    <row r="30" spans="2:139" ht="27" customHeight="1">
      <c r="B30" s="405" t="s">
        <v>99</v>
      </c>
      <c r="C30" s="406"/>
      <c r="D30" s="406"/>
      <c r="E30" s="406"/>
      <c r="F30" s="406"/>
      <c r="G30" s="406" t="s">
        <v>100</v>
      </c>
      <c r="H30" s="406"/>
      <c r="I30" s="406"/>
      <c r="J30" s="406"/>
      <c r="K30" s="406"/>
      <c r="L30" s="61" t="s">
        <v>101</v>
      </c>
      <c r="M30" s="62"/>
      <c r="N30" s="63"/>
      <c r="O30" s="63"/>
      <c r="P30" s="63"/>
      <c r="Q30" s="82"/>
      <c r="R30" s="82"/>
      <c r="S30" s="82"/>
      <c r="T30" s="82"/>
      <c r="U30" s="82"/>
      <c r="V30" s="62"/>
      <c r="W30" s="63"/>
      <c r="X30" s="63"/>
      <c r="Y30" s="63"/>
      <c r="Z30" s="63"/>
      <c r="AA30" s="82"/>
      <c r="AB30" s="82"/>
      <c r="AC30" s="82"/>
      <c r="AD30" s="82"/>
      <c r="AE30" s="82"/>
      <c r="AF30" s="63"/>
      <c r="AG30" s="62"/>
      <c r="AH30" s="63"/>
      <c r="AI30" s="63"/>
      <c r="AJ30" s="63"/>
      <c r="AK30" s="82"/>
      <c r="AL30" s="82"/>
      <c r="AM30" s="82"/>
      <c r="AN30" s="82"/>
      <c r="AO30" s="82"/>
      <c r="AP30" s="62"/>
      <c r="AQ30" s="62"/>
      <c r="AR30" s="63"/>
      <c r="AS30" s="63"/>
      <c r="AT30" s="63"/>
      <c r="AU30" s="82"/>
      <c r="AV30" s="82"/>
      <c r="AW30" s="82"/>
      <c r="AX30" s="82"/>
      <c r="AY30" s="82"/>
      <c r="AZ30" s="62"/>
      <c r="BA30" s="62"/>
      <c r="BB30" s="63"/>
      <c r="BC30" s="63"/>
      <c r="BD30" s="63"/>
      <c r="BE30" s="82"/>
      <c r="BF30" s="82"/>
      <c r="BG30" s="82"/>
      <c r="BH30" s="82"/>
      <c r="BI30" s="82"/>
      <c r="BJ30" s="62"/>
      <c r="BK30" s="62"/>
      <c r="BL30" s="63"/>
      <c r="BM30" s="63"/>
      <c r="BN30" s="63"/>
      <c r="BO30" s="82"/>
      <c r="BP30" s="82"/>
      <c r="BQ30" s="82"/>
      <c r="BR30" s="82"/>
      <c r="BS30" s="82"/>
      <c r="BT30" s="62"/>
      <c r="BU30" s="62"/>
      <c r="BV30" s="63"/>
      <c r="BW30" s="63"/>
      <c r="BX30" s="63"/>
      <c r="BY30" s="82"/>
      <c r="BZ30" s="82"/>
      <c r="CA30" s="82"/>
      <c r="CB30" s="82"/>
      <c r="CC30" s="82"/>
      <c r="CD30" s="62"/>
      <c r="CE30" s="62"/>
      <c r="CF30" s="63"/>
      <c r="CG30" s="63"/>
      <c r="CH30" s="63"/>
      <c r="CI30" s="82"/>
      <c r="CJ30" s="82"/>
      <c r="CK30" s="82"/>
      <c r="CL30" s="82"/>
      <c r="CM30" s="82"/>
      <c r="CN30" s="62"/>
      <c r="CO30" s="62"/>
      <c r="CP30" s="63"/>
      <c r="CQ30" s="63"/>
      <c r="CR30" s="63"/>
      <c r="CS30" s="82"/>
      <c r="CT30" s="82"/>
      <c r="CU30" s="82"/>
      <c r="CV30" s="82"/>
      <c r="CW30" s="82"/>
      <c r="CX30" s="62"/>
      <c r="CY30" s="62"/>
      <c r="CZ30" s="63"/>
      <c r="DA30" s="63"/>
      <c r="DB30" s="63"/>
      <c r="DC30" s="82"/>
      <c r="DD30" s="82"/>
      <c r="DE30" s="82"/>
      <c r="DF30" s="82"/>
      <c r="DG30" s="82"/>
      <c r="DH30" s="62"/>
      <c r="DI30" s="62"/>
      <c r="DJ30" s="63"/>
      <c r="DK30" s="63"/>
      <c r="DL30" s="63"/>
      <c r="DM30" s="82"/>
      <c r="DN30" s="82"/>
      <c r="DO30" s="82"/>
      <c r="DP30" s="82"/>
      <c r="DQ30" s="82"/>
      <c r="DR30" s="62"/>
      <c r="DS30" s="62"/>
      <c r="DT30" s="63"/>
      <c r="DU30" s="63"/>
      <c r="DV30" s="63"/>
      <c r="DW30" s="82"/>
      <c r="DX30" s="82"/>
      <c r="DY30" s="82"/>
      <c r="DZ30" s="82"/>
      <c r="EA30" s="82"/>
      <c r="EB30" s="62"/>
      <c r="EC30" s="62"/>
      <c r="ED30" s="62"/>
      <c r="EE30" s="62"/>
      <c r="EF30" s="62"/>
      <c r="EG30" s="62"/>
      <c r="EH30" s="62"/>
      <c r="EI30" s="125"/>
    </row>
    <row r="31" spans="2:139" ht="17.25">
      <c r="B31" s="21"/>
      <c r="C31" s="22"/>
      <c r="D31" s="23"/>
      <c r="E31" s="23"/>
      <c r="F31" s="24"/>
      <c r="G31" s="22"/>
      <c r="H31" s="22"/>
      <c r="I31" s="22"/>
      <c r="J31" s="61"/>
      <c r="K31" s="61"/>
      <c r="L31" s="61"/>
      <c r="M31" s="64"/>
      <c r="N31" s="65"/>
      <c r="O31" s="65"/>
      <c r="P31" s="65"/>
      <c r="Q31" s="399"/>
      <c r="R31" s="399"/>
      <c r="S31" s="399"/>
      <c r="T31" s="399"/>
      <c r="U31" s="399"/>
      <c r="V31" s="62"/>
      <c r="W31" s="62"/>
      <c r="X31" s="65"/>
      <c r="Y31" s="65"/>
      <c r="Z31" s="65"/>
      <c r="AA31" s="399"/>
      <c r="AB31" s="399"/>
      <c r="AC31" s="399"/>
      <c r="AD31" s="399"/>
      <c r="AE31" s="399"/>
      <c r="AF31" s="62"/>
      <c r="AG31" s="62"/>
      <c r="AH31" s="65"/>
      <c r="AI31" s="65"/>
      <c r="AJ31" s="65"/>
      <c r="AK31" s="399"/>
      <c r="AL31" s="399"/>
      <c r="AM31" s="399"/>
      <c r="AN31" s="399"/>
      <c r="AO31" s="399"/>
      <c r="AP31" s="62"/>
      <c r="AQ31" s="62"/>
      <c r="AR31" s="65"/>
      <c r="AS31" s="65"/>
      <c r="AT31" s="65"/>
      <c r="AU31" s="399"/>
      <c r="AV31" s="399"/>
      <c r="AW31" s="399"/>
      <c r="AX31" s="399"/>
      <c r="AY31" s="399"/>
      <c r="AZ31" s="62"/>
      <c r="BA31" s="62"/>
      <c r="BB31" s="65"/>
      <c r="BC31" s="65"/>
      <c r="BD31" s="65"/>
      <c r="BE31" s="399"/>
      <c r="BF31" s="399"/>
      <c r="BG31" s="399"/>
      <c r="BH31" s="399"/>
      <c r="BI31" s="399"/>
      <c r="BJ31" s="62"/>
      <c r="BK31" s="62"/>
      <c r="BL31" s="65"/>
      <c r="BM31" s="65"/>
      <c r="BN31" s="65"/>
      <c r="BO31" s="399"/>
      <c r="BP31" s="399"/>
      <c r="BQ31" s="399"/>
      <c r="BR31" s="399"/>
      <c r="BS31" s="399"/>
      <c r="BT31" s="62"/>
      <c r="BU31" s="62"/>
      <c r="BV31" s="65"/>
      <c r="BW31" s="65"/>
      <c r="BX31" s="65"/>
      <c r="BY31" s="399"/>
      <c r="BZ31" s="399"/>
      <c r="CA31" s="399"/>
      <c r="CB31" s="399"/>
      <c r="CC31" s="399"/>
      <c r="CD31" s="62"/>
      <c r="CE31" s="62"/>
      <c r="CF31" s="65"/>
      <c r="CG31" s="65"/>
      <c r="CH31" s="65"/>
      <c r="CI31" s="399"/>
      <c r="CJ31" s="399"/>
      <c r="CK31" s="399"/>
      <c r="CL31" s="399"/>
      <c r="CM31" s="399"/>
      <c r="CN31" s="62"/>
      <c r="CO31" s="62"/>
      <c r="CP31" s="65"/>
      <c r="CQ31" s="65"/>
      <c r="CR31" s="65"/>
      <c r="CS31" s="399"/>
      <c r="CT31" s="399"/>
      <c r="CU31" s="399"/>
      <c r="CV31" s="399"/>
      <c r="CW31" s="399"/>
      <c r="CX31" s="62"/>
      <c r="CY31" s="62"/>
      <c r="CZ31" s="65"/>
      <c r="DA31" s="65"/>
      <c r="DB31" s="65"/>
      <c r="DC31" s="399"/>
      <c r="DD31" s="399"/>
      <c r="DE31" s="399"/>
      <c r="DF31" s="399"/>
      <c r="DG31" s="399"/>
      <c r="DH31" s="62"/>
      <c r="DI31" s="62"/>
      <c r="DJ31" s="65"/>
      <c r="DK31" s="65"/>
      <c r="DL31" s="65"/>
      <c r="DM31" s="399"/>
      <c r="DN31" s="399"/>
      <c r="DO31" s="399"/>
      <c r="DP31" s="399"/>
      <c r="DQ31" s="399"/>
      <c r="DR31" s="62"/>
      <c r="DS31" s="62"/>
      <c r="DT31" s="65"/>
      <c r="DU31" s="65"/>
      <c r="DV31" s="65"/>
      <c r="DW31" s="399"/>
      <c r="DX31" s="399"/>
      <c r="DY31" s="399"/>
      <c r="DZ31" s="399"/>
      <c r="EA31" s="399"/>
      <c r="EB31" s="62"/>
      <c r="EC31" s="62"/>
      <c r="ED31" s="62"/>
      <c r="EE31" s="62"/>
      <c r="EF31" s="62"/>
      <c r="EG31" s="62"/>
      <c r="EH31" s="62"/>
      <c r="EI31" s="125"/>
    </row>
    <row r="32" spans="2:139" ht="17.25">
      <c r="B32" s="21"/>
      <c r="C32" s="22"/>
      <c r="D32" s="23"/>
      <c r="E32" s="23"/>
      <c r="F32" s="24"/>
      <c r="G32" s="22"/>
      <c r="H32" s="22"/>
      <c r="I32" s="22"/>
      <c r="J32" s="62"/>
      <c r="K32" s="66"/>
      <c r="L32" s="66"/>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125"/>
    </row>
    <row r="33" spans="2:139" ht="27" customHeight="1">
      <c r="B33" s="400" t="s">
        <v>198</v>
      </c>
      <c r="C33" s="401"/>
      <c r="D33" s="401"/>
      <c r="E33" s="401"/>
      <c r="F33" s="401"/>
      <c r="G33" s="401" t="s">
        <v>127</v>
      </c>
      <c r="H33" s="401"/>
      <c r="I33" s="401"/>
      <c r="J33" s="401"/>
      <c r="K33" s="401"/>
      <c r="L33" s="61" t="s">
        <v>103</v>
      </c>
      <c r="M33" s="62"/>
      <c r="N33" s="63"/>
      <c r="O33" s="63"/>
      <c r="P33" s="63"/>
      <c r="Q33" s="82"/>
      <c r="R33" s="82"/>
      <c r="S33" s="82"/>
      <c r="T33" s="82"/>
      <c r="U33" s="82"/>
      <c r="V33" s="62"/>
      <c r="W33" s="63"/>
      <c r="X33" s="63"/>
      <c r="Y33" s="63"/>
      <c r="Z33" s="63"/>
      <c r="AA33" s="82"/>
      <c r="AB33" s="82"/>
      <c r="AC33" s="82"/>
      <c r="AD33" s="82"/>
      <c r="AE33" s="82"/>
      <c r="AF33" s="63"/>
      <c r="AG33" s="62"/>
      <c r="AH33" s="63"/>
      <c r="AI33" s="63"/>
      <c r="AJ33" s="63"/>
      <c r="AK33" s="82"/>
      <c r="AL33" s="82"/>
      <c r="AM33" s="82"/>
      <c r="AN33" s="82"/>
      <c r="AO33" s="82"/>
      <c r="AP33" s="62"/>
      <c r="AQ33" s="62"/>
      <c r="AR33" s="63"/>
      <c r="AS33" s="63"/>
      <c r="AT33" s="63"/>
      <c r="AU33" s="82"/>
      <c r="AV33" s="82"/>
      <c r="AW33" s="82"/>
      <c r="AX33" s="82"/>
      <c r="AY33" s="82"/>
      <c r="AZ33" s="62"/>
      <c r="BA33" s="62"/>
      <c r="BB33" s="63"/>
      <c r="BC33" s="63"/>
      <c r="BD33" s="63"/>
      <c r="BE33" s="82"/>
      <c r="BF33" s="82"/>
      <c r="BG33" s="82"/>
      <c r="BH33" s="82"/>
      <c r="BI33" s="82"/>
      <c r="BJ33" s="62"/>
      <c r="BK33" s="62"/>
      <c r="BL33" s="63"/>
      <c r="BM33" s="63"/>
      <c r="BN33" s="63"/>
      <c r="BO33" s="82"/>
      <c r="BP33" s="82"/>
      <c r="BQ33" s="82"/>
      <c r="BR33" s="82"/>
      <c r="BS33" s="82"/>
      <c r="BT33" s="62"/>
      <c r="BU33" s="62"/>
      <c r="BV33" s="63"/>
      <c r="BW33" s="63"/>
      <c r="BX33" s="63"/>
      <c r="BY33" s="82"/>
      <c r="BZ33" s="82"/>
      <c r="CA33" s="82"/>
      <c r="CB33" s="82"/>
      <c r="CC33" s="82"/>
      <c r="CD33" s="62"/>
      <c r="CE33" s="62"/>
      <c r="CF33" s="63"/>
      <c r="CG33" s="63"/>
      <c r="CH33" s="63"/>
      <c r="CI33" s="82"/>
      <c r="CJ33" s="82"/>
      <c r="CK33" s="82"/>
      <c r="CL33" s="82"/>
      <c r="CM33" s="82"/>
      <c r="CN33" s="62"/>
      <c r="CO33" s="62"/>
      <c r="CP33" s="63"/>
      <c r="CQ33" s="63"/>
      <c r="CR33" s="63"/>
      <c r="CS33" s="82"/>
      <c r="CT33" s="82"/>
      <c r="CU33" s="82"/>
      <c r="CV33" s="82"/>
      <c r="CW33" s="82"/>
      <c r="CX33" s="62"/>
      <c r="CY33" s="62"/>
      <c r="CZ33" s="63"/>
      <c r="DA33" s="63"/>
      <c r="DB33" s="63"/>
      <c r="DC33" s="82"/>
      <c r="DD33" s="82"/>
      <c r="DE33" s="82"/>
      <c r="DF33" s="82"/>
      <c r="DG33" s="82"/>
      <c r="DH33" s="62"/>
      <c r="DI33" s="62"/>
      <c r="DJ33" s="63"/>
      <c r="DK33" s="63"/>
      <c r="DL33" s="63"/>
      <c r="DM33" s="82"/>
      <c r="DN33" s="82"/>
      <c r="DO33" s="82"/>
      <c r="DP33" s="82"/>
      <c r="DQ33" s="82"/>
      <c r="DR33" s="62"/>
      <c r="DS33" s="62"/>
      <c r="DT33" s="63"/>
      <c r="DU33" s="63"/>
      <c r="DV33" s="63"/>
      <c r="DW33" s="82"/>
      <c r="DX33" s="82"/>
      <c r="DY33" s="82"/>
      <c r="DZ33" s="82"/>
      <c r="EA33" s="82"/>
      <c r="EB33" s="62"/>
      <c r="EC33" s="62"/>
      <c r="ED33" s="62"/>
      <c r="EE33" s="62"/>
      <c r="EF33" s="62"/>
      <c r="EG33" s="62"/>
      <c r="EH33" s="62"/>
      <c r="EI33" s="125"/>
    </row>
    <row r="34" spans="2:139" ht="34.5" customHeight="1">
      <c r="B34" s="402" t="s">
        <v>199</v>
      </c>
      <c r="C34" s="403"/>
      <c r="D34" s="403"/>
      <c r="E34" s="403"/>
      <c r="F34" s="403"/>
      <c r="G34" s="403" t="s">
        <v>104</v>
      </c>
      <c r="H34" s="403"/>
      <c r="I34" s="403"/>
      <c r="J34" s="403"/>
      <c r="K34" s="403"/>
      <c r="L34" s="67"/>
      <c r="M34" s="68"/>
      <c r="N34" s="68"/>
      <c r="O34" s="68"/>
      <c r="P34" s="68"/>
      <c r="Q34" s="404"/>
      <c r="R34" s="404"/>
      <c r="S34" s="404"/>
      <c r="T34" s="404"/>
      <c r="U34" s="404"/>
      <c r="V34" s="83"/>
      <c r="W34" s="83"/>
      <c r="X34" s="68"/>
      <c r="Y34" s="68"/>
      <c r="Z34" s="68"/>
      <c r="AA34" s="83"/>
      <c r="AB34" s="83"/>
      <c r="AC34" s="83"/>
      <c r="AD34" s="83"/>
      <c r="AE34" s="83"/>
      <c r="AF34" s="83"/>
      <c r="AG34" s="83"/>
      <c r="AH34" s="68"/>
      <c r="AI34" s="68"/>
      <c r="AJ34" s="68"/>
      <c r="AK34" s="83"/>
      <c r="AL34" s="83"/>
      <c r="AM34" s="83"/>
      <c r="AN34" s="83"/>
      <c r="AO34" s="83"/>
      <c r="AP34" s="83"/>
      <c r="AQ34" s="83"/>
      <c r="AR34" s="68"/>
      <c r="AS34" s="68"/>
      <c r="AT34" s="68"/>
      <c r="AU34" s="83"/>
      <c r="AV34" s="83"/>
      <c r="AW34" s="83"/>
      <c r="AX34" s="83"/>
      <c r="AY34" s="83"/>
      <c r="AZ34" s="83"/>
      <c r="BA34" s="83"/>
      <c r="BB34" s="68"/>
      <c r="BC34" s="68"/>
      <c r="BD34" s="68"/>
      <c r="BE34" s="83"/>
      <c r="BF34" s="83"/>
      <c r="BG34" s="83"/>
      <c r="BH34" s="83"/>
      <c r="BI34" s="83"/>
      <c r="BJ34" s="83"/>
      <c r="BK34" s="83"/>
      <c r="BL34" s="68"/>
      <c r="BM34" s="68"/>
      <c r="BN34" s="68"/>
      <c r="BO34" s="83"/>
      <c r="BP34" s="83"/>
      <c r="BQ34" s="83"/>
      <c r="BR34" s="83"/>
      <c r="BS34" s="83"/>
      <c r="BT34" s="83"/>
      <c r="BU34" s="83"/>
      <c r="BV34" s="68"/>
      <c r="BW34" s="68"/>
      <c r="BX34" s="68"/>
      <c r="BY34" s="83"/>
      <c r="BZ34" s="83"/>
      <c r="CA34" s="83"/>
      <c r="CB34" s="83"/>
      <c r="CC34" s="83"/>
      <c r="CD34" s="83"/>
      <c r="CE34" s="83"/>
      <c r="CF34" s="68"/>
      <c r="CG34" s="68"/>
      <c r="CH34" s="68"/>
      <c r="CI34" s="83"/>
      <c r="CJ34" s="83"/>
      <c r="CK34" s="83"/>
      <c r="CL34" s="83"/>
      <c r="CM34" s="83"/>
      <c r="CN34" s="83"/>
      <c r="CO34" s="83"/>
      <c r="CP34" s="68"/>
      <c r="CQ34" s="68"/>
      <c r="CR34" s="68"/>
      <c r="CS34" s="83"/>
      <c r="CT34" s="83"/>
      <c r="CU34" s="83"/>
      <c r="CV34" s="83"/>
      <c r="CW34" s="83"/>
      <c r="CX34" s="83"/>
      <c r="CY34" s="83"/>
      <c r="CZ34" s="68"/>
      <c r="DA34" s="68"/>
      <c r="DB34" s="68"/>
      <c r="DC34" s="83"/>
      <c r="DD34" s="83"/>
      <c r="DE34" s="83"/>
      <c r="DF34" s="83"/>
      <c r="DG34" s="83"/>
      <c r="DH34" s="83"/>
      <c r="DI34" s="83"/>
      <c r="DJ34" s="68"/>
      <c r="DK34" s="68"/>
      <c r="DL34" s="68"/>
      <c r="DM34" s="83"/>
      <c r="DN34" s="83"/>
      <c r="DO34" s="83"/>
      <c r="DP34" s="83"/>
      <c r="DQ34" s="83"/>
      <c r="DR34" s="83"/>
      <c r="DS34" s="83"/>
      <c r="DT34" s="68"/>
      <c r="DU34" s="68"/>
      <c r="DV34" s="68"/>
      <c r="DW34" s="83"/>
      <c r="DX34" s="83"/>
      <c r="DY34" s="83"/>
      <c r="DZ34" s="83"/>
      <c r="EA34" s="83"/>
      <c r="EB34" s="83"/>
      <c r="EC34" s="83"/>
      <c r="ED34" s="83"/>
      <c r="EE34" s="83"/>
      <c r="EF34" s="83"/>
      <c r="EG34" s="83"/>
      <c r="EH34" s="83"/>
      <c r="EI34" s="126"/>
    </row>
    <row r="35" spans="110:112" ht="16.5">
      <c r="DF35" s="81"/>
      <c r="DG35" s="81"/>
      <c r="DH35" s="81"/>
    </row>
    <row r="38" ht="16.5"/>
    <row r="39" ht="16.5"/>
  </sheetData>
  <sheetProtection/>
  <mergeCells count="171">
    <mergeCell ref="CN26:CO26"/>
    <mergeCell ref="AG3:AM3"/>
    <mergeCell ref="AG4:AM4"/>
    <mergeCell ref="AG5:AM5"/>
    <mergeCell ref="AG6:AM6"/>
    <mergeCell ref="B7:U7"/>
    <mergeCell ref="B8:U8"/>
    <mergeCell ref="B3:F6"/>
    <mergeCell ref="G3:I6"/>
    <mergeCell ref="J3:AF6"/>
    <mergeCell ref="CU12:DC12"/>
    <mergeCell ref="DE12:DM12"/>
    <mergeCell ref="DO12:DW12"/>
    <mergeCell ref="J12:U12"/>
    <mergeCell ref="V12:AE12"/>
    <mergeCell ref="AF12:AO12"/>
    <mergeCell ref="AP12:AY12"/>
    <mergeCell ref="AZ12:BI12"/>
    <mergeCell ref="BJ12:BS12"/>
    <mergeCell ref="J15:K15"/>
    <mergeCell ref="L15:U15"/>
    <mergeCell ref="V15:AE15"/>
    <mergeCell ref="AF15:AO15"/>
    <mergeCell ref="AP15:AY15"/>
    <mergeCell ref="AZ15:BI15"/>
    <mergeCell ref="EE15:EF15"/>
    <mergeCell ref="EH15:EI15"/>
    <mergeCell ref="N16:P16"/>
    <mergeCell ref="Q16:S16"/>
    <mergeCell ref="X16:Z16"/>
    <mergeCell ref="AA16:AC16"/>
    <mergeCell ref="AH16:AJ16"/>
    <mergeCell ref="AK16:AM16"/>
    <mergeCell ref="BJ15:BS15"/>
    <mergeCell ref="BT15:CC15"/>
    <mergeCell ref="DR15:EA15"/>
    <mergeCell ref="EB15:ED15"/>
    <mergeCell ref="CD15:CM15"/>
    <mergeCell ref="CN15:CW15"/>
    <mergeCell ref="CX15:DG15"/>
    <mergeCell ref="DH15:DQ15"/>
    <mergeCell ref="BE16:BG16"/>
    <mergeCell ref="BL16:BN16"/>
    <mergeCell ref="BO16:BQ16"/>
    <mergeCell ref="AZ16:AZ17"/>
    <mergeCell ref="BA16:BA17"/>
    <mergeCell ref="BH16:BH17"/>
    <mergeCell ref="BI16:BI17"/>
    <mergeCell ref="BB16:BD16"/>
    <mergeCell ref="DP16:DP17"/>
    <mergeCell ref="DQ16:DQ17"/>
    <mergeCell ref="DR16:DR17"/>
    <mergeCell ref="DS16:DS17"/>
    <mergeCell ref="CB16:CB17"/>
    <mergeCell ref="CC16:CC17"/>
    <mergeCell ref="CD16:CD17"/>
    <mergeCell ref="CE16:CE17"/>
    <mergeCell ref="CO16:CO17"/>
    <mergeCell ref="CV16:CV17"/>
    <mergeCell ref="E22:G22"/>
    <mergeCell ref="D23:G23"/>
    <mergeCell ref="CZ16:DB16"/>
    <mergeCell ref="DC16:DE16"/>
    <mergeCell ref="DJ16:DL16"/>
    <mergeCell ref="DM16:DO16"/>
    <mergeCell ref="BV16:BX16"/>
    <mergeCell ref="BY16:CA16"/>
    <mergeCell ref="CF16:CH16"/>
    <mergeCell ref="CI16:CK16"/>
    <mergeCell ref="BO31:BS31"/>
    <mergeCell ref="BY31:CC31"/>
    <mergeCell ref="CI31:CM31"/>
    <mergeCell ref="CS31:CW31"/>
    <mergeCell ref="D25:G25"/>
    <mergeCell ref="B30:F30"/>
    <mergeCell ref="G30:K30"/>
    <mergeCell ref="Q31:U31"/>
    <mergeCell ref="AA31:AE31"/>
    <mergeCell ref="AK31:AO31"/>
    <mergeCell ref="DC31:DG31"/>
    <mergeCell ref="DM31:DQ31"/>
    <mergeCell ref="DW31:EA31"/>
    <mergeCell ref="B33:F33"/>
    <mergeCell ref="G33:K33"/>
    <mergeCell ref="B34:F34"/>
    <mergeCell ref="G34:K34"/>
    <mergeCell ref="Q34:U34"/>
    <mergeCell ref="AU31:AY31"/>
    <mergeCell ref="BE31:BI31"/>
    <mergeCell ref="B18:B20"/>
    <mergeCell ref="B21:B22"/>
    <mergeCell ref="C18:C20"/>
    <mergeCell ref="C21:C22"/>
    <mergeCell ref="H15:H17"/>
    <mergeCell ref="I15:I17"/>
    <mergeCell ref="E18:G18"/>
    <mergeCell ref="E19:G19"/>
    <mergeCell ref="D20:G20"/>
    <mergeCell ref="E21:G21"/>
    <mergeCell ref="J16:J17"/>
    <mergeCell ref="K16:K17"/>
    <mergeCell ref="L16:L17"/>
    <mergeCell ref="M16:M17"/>
    <mergeCell ref="T16:T17"/>
    <mergeCell ref="U16:U17"/>
    <mergeCell ref="V16:V17"/>
    <mergeCell ref="W16:W17"/>
    <mergeCell ref="AD16:AD17"/>
    <mergeCell ref="AE16:AE17"/>
    <mergeCell ref="AF16:AF17"/>
    <mergeCell ref="AG16:AG17"/>
    <mergeCell ref="AN16:AN17"/>
    <mergeCell ref="AO16:AO17"/>
    <mergeCell ref="AP16:AP17"/>
    <mergeCell ref="AQ16:AQ17"/>
    <mergeCell ref="AX16:AX17"/>
    <mergeCell ref="AY16:AY17"/>
    <mergeCell ref="AR16:AT16"/>
    <mergeCell ref="AU16:AW16"/>
    <mergeCell ref="CW16:CW17"/>
    <mergeCell ref="CP16:CR16"/>
    <mergeCell ref="CS16:CU16"/>
    <mergeCell ref="BJ16:BJ17"/>
    <mergeCell ref="BK16:BK17"/>
    <mergeCell ref="BR16:BR17"/>
    <mergeCell ref="BS16:BS17"/>
    <mergeCell ref="BT16:BT17"/>
    <mergeCell ref="BU16:BU17"/>
    <mergeCell ref="DZ16:DZ17"/>
    <mergeCell ref="EA16:EA17"/>
    <mergeCell ref="EB16:EB17"/>
    <mergeCell ref="EC16:EC17"/>
    <mergeCell ref="CX16:CX17"/>
    <mergeCell ref="CY16:CY17"/>
    <mergeCell ref="DF16:DF17"/>
    <mergeCell ref="DG16:DG17"/>
    <mergeCell ref="DT16:DV16"/>
    <mergeCell ref="DW16:DY16"/>
    <mergeCell ref="J13:U13"/>
    <mergeCell ref="V13:AE13"/>
    <mergeCell ref="BT12:BY12"/>
    <mergeCell ref="CA12:CI12"/>
    <mergeCell ref="CK12:CS12"/>
    <mergeCell ref="B15:C17"/>
    <mergeCell ref="D15:G17"/>
    <mergeCell ref="CL16:CL17"/>
    <mergeCell ref="CM16:CM17"/>
    <mergeCell ref="CN16:CN17"/>
    <mergeCell ref="EF16:EF17"/>
    <mergeCell ref="ED16:ED17"/>
    <mergeCell ref="EE16:EE17"/>
    <mergeCell ref="DH16:DH17"/>
    <mergeCell ref="DI16:DI17"/>
    <mergeCell ref="B10:G11"/>
    <mergeCell ref="J10:EI11"/>
    <mergeCell ref="B12:I13"/>
    <mergeCell ref="DY12:EF12"/>
    <mergeCell ref="EG12:EI12"/>
    <mergeCell ref="BI21:BI22"/>
    <mergeCell ref="AY25:AZ25"/>
    <mergeCell ref="T21:T22"/>
    <mergeCell ref="AD21:AD22"/>
    <mergeCell ref="AN21:AN22"/>
    <mergeCell ref="AX21:AX22"/>
    <mergeCell ref="CW21:CW22"/>
    <mergeCell ref="DG21:DG22"/>
    <mergeCell ref="DQ21:DQ22"/>
    <mergeCell ref="EA21:EA22"/>
    <mergeCell ref="BS21:BS22"/>
    <mergeCell ref="CM21:CM22"/>
    <mergeCell ref="CB21:CB22"/>
  </mergeCells>
  <printOptions/>
  <pageMargins left="0.7083333333333334" right="0.7083333333333334" top="0" bottom="0" header="0.3125" footer="0.3125"/>
  <pageSetup fitToWidth="0" horizontalDpi="600" verticalDpi="600" orientation="landscape" paperSize="5" scale="60" r:id="rId2"/>
  <headerFooter alignWithMargins="0">
    <oddFooter>&amp;C&amp;A&amp;R&amp;N</oddFooter>
  </headerFooter>
  <drawing r:id="rId1"/>
</worksheet>
</file>

<file path=xl/worksheets/sheet6.xml><?xml version="1.0" encoding="utf-8"?>
<worksheet xmlns="http://schemas.openxmlformats.org/spreadsheetml/2006/main" xmlns:r="http://schemas.openxmlformats.org/officeDocument/2006/relationships">
  <dimension ref="B3:EX38"/>
  <sheetViews>
    <sheetView zoomScale="80" zoomScaleNormal="80" zoomScalePageLayoutView="0" workbookViewId="0" topLeftCell="C15">
      <pane xSplit="9480" ySplit="1635" topLeftCell="BY24" activePane="bottomRight" state="split"/>
      <selection pane="topLeft" activeCell="H18" sqref="H18"/>
      <selection pane="topRight" activeCell="K15" sqref="K15"/>
      <selection pane="bottomLeft" activeCell="K20" sqref="K20"/>
      <selection pane="bottomRight" activeCell="EG28" sqref="EG28"/>
    </sheetView>
  </sheetViews>
  <sheetFormatPr defaultColWidth="11.57421875" defaultRowHeight="15"/>
  <cols>
    <col min="1" max="1" width="11.57421875" style="1" customWidth="1"/>
    <col min="2" max="2" width="9.7109375" style="1" customWidth="1"/>
    <col min="3" max="3" width="20.7109375" style="1" bestFit="1" customWidth="1"/>
    <col min="4" max="4" width="1.7109375" style="1" bestFit="1" customWidth="1"/>
    <col min="5" max="5" width="11.421875" style="1" customWidth="1"/>
    <col min="6" max="6" width="4.57421875" style="1" customWidth="1"/>
    <col min="7" max="7" width="1.7109375" style="1" customWidth="1"/>
    <col min="8" max="8" width="24.57421875" style="1" customWidth="1"/>
    <col min="9" max="9" width="25.00390625" style="1" customWidth="1"/>
    <col min="10" max="10" width="7.28125" style="1" customWidth="1"/>
    <col min="11" max="11" width="11.421875" style="1" bestFit="1" customWidth="1"/>
    <col min="12" max="12" width="7.8515625" style="1" customWidth="1"/>
    <col min="13" max="13" width="4.8515625" style="1" customWidth="1"/>
    <col min="14" max="14" width="12.7109375" style="1" customWidth="1"/>
    <col min="15" max="15" width="11.28125" style="1" customWidth="1"/>
    <col min="16" max="16" width="14.57421875" style="1" customWidth="1"/>
    <col min="17" max="17" width="1.7109375" style="1" customWidth="1"/>
    <col min="18" max="18" width="2.421875" style="1" customWidth="1"/>
    <col min="19" max="19" width="2.28125" style="1" customWidth="1"/>
    <col min="20" max="20" width="33.421875" style="1" customWidth="1"/>
    <col min="21" max="21" width="11.7109375" style="1" customWidth="1"/>
    <col min="22" max="22" width="2.421875" style="1" customWidth="1"/>
    <col min="23" max="23" width="4.00390625" style="1" customWidth="1"/>
    <col min="24" max="24" width="11.28125" style="1" customWidth="1"/>
    <col min="25" max="25" width="8.140625" style="1" customWidth="1"/>
    <col min="26" max="26" width="14.57421875" style="1" customWidth="1"/>
    <col min="27" max="27" width="1.7109375" style="1" customWidth="1"/>
    <col min="28" max="28" width="2.421875" style="1" customWidth="1"/>
    <col min="29" max="29" width="2.28125" style="1" customWidth="1"/>
    <col min="30" max="30" width="31.7109375" style="1" customWidth="1"/>
    <col min="31" max="31" width="11.7109375" style="1" customWidth="1"/>
    <col min="32" max="32" width="2.421875" style="1" customWidth="1"/>
    <col min="33" max="33" width="1.7109375" style="1" customWidth="1"/>
    <col min="34" max="34" width="11.28125" style="1" customWidth="1"/>
    <col min="35" max="35" width="8.140625" style="1" customWidth="1"/>
    <col min="36" max="36" width="14.57421875" style="1" customWidth="1"/>
    <col min="37" max="37" width="1.7109375" style="1" customWidth="1"/>
    <col min="38" max="38" width="2.421875" style="1" customWidth="1"/>
    <col min="39" max="39" width="2.28125" style="1" customWidth="1"/>
    <col min="40" max="40" width="20.28125" style="1" customWidth="1"/>
    <col min="41" max="41" width="19.00390625" style="1" customWidth="1"/>
    <col min="42" max="42" width="2.140625" style="1" customWidth="1"/>
    <col min="43" max="43" width="4.7109375" style="1" customWidth="1"/>
    <col min="44" max="44" width="11.28125" style="1" customWidth="1"/>
    <col min="45" max="45" width="8.140625" style="1" customWidth="1"/>
    <col min="46" max="46" width="14.57421875" style="1" customWidth="1"/>
    <col min="47" max="47" width="1.7109375" style="1" customWidth="1"/>
    <col min="48" max="48" width="2.421875" style="1" customWidth="1"/>
    <col min="49" max="49" width="2.28125" style="1" customWidth="1"/>
    <col min="50" max="50" width="31.7109375" style="1" customWidth="1"/>
    <col min="51" max="51" width="11.7109375" style="1" customWidth="1"/>
    <col min="52" max="52" width="2.140625" style="1" customWidth="1"/>
    <col min="53" max="53" width="1.7109375" style="1" customWidth="1"/>
    <col min="54" max="54" width="11.28125" style="1" customWidth="1"/>
    <col min="55" max="55" width="8.140625" style="1" customWidth="1"/>
    <col min="56" max="56" width="14.57421875" style="1" customWidth="1"/>
    <col min="57" max="57" width="1.7109375" style="1" customWidth="1"/>
    <col min="58" max="58" width="2.421875" style="1" customWidth="1"/>
    <col min="59" max="59" width="2.28125" style="1" customWidth="1"/>
    <col min="60" max="60" width="22.140625" style="1" bestFit="1" customWidth="1"/>
    <col min="61" max="61" width="11.7109375" style="1" customWidth="1"/>
    <col min="62" max="62" width="2.140625" style="1" customWidth="1"/>
    <col min="63" max="63" width="1.7109375" style="1" customWidth="1"/>
    <col min="64" max="64" width="11.28125" style="1" customWidth="1"/>
    <col min="65" max="65" width="8.140625" style="1" customWidth="1"/>
    <col min="66" max="66" width="14.57421875" style="1" customWidth="1"/>
    <col min="67" max="67" width="1.7109375" style="1" customWidth="1"/>
    <col min="68" max="68" width="2.421875" style="1" customWidth="1"/>
    <col min="69" max="69" width="2.28125" style="1" customWidth="1"/>
    <col min="70" max="70" width="41.28125" style="1" bestFit="1" customWidth="1"/>
    <col min="71" max="71" width="11.7109375" style="1" customWidth="1"/>
    <col min="72" max="72" width="2.140625" style="1" customWidth="1"/>
    <col min="73" max="73" width="1.7109375" style="1" customWidth="1"/>
    <col min="74" max="74" width="13.57421875" style="1" bestFit="1" customWidth="1"/>
    <col min="75" max="75" width="8.140625" style="1" customWidth="1"/>
    <col min="76" max="76" width="14.57421875" style="1" customWidth="1"/>
    <col min="77" max="77" width="1.7109375" style="1" customWidth="1"/>
    <col min="78" max="78" width="2.421875" style="1" customWidth="1"/>
    <col min="79" max="79" width="2.28125" style="1" customWidth="1"/>
    <col min="80" max="80" width="25.28125" style="1" bestFit="1" customWidth="1"/>
    <col min="81" max="81" width="18.140625" style="1" bestFit="1" customWidth="1"/>
    <col min="82" max="82" width="2.140625" style="1" customWidth="1"/>
    <col min="83" max="83" width="1.7109375" style="1" customWidth="1"/>
    <col min="84" max="84" width="11.28125" style="1" customWidth="1"/>
    <col min="85" max="85" width="8.140625" style="1" customWidth="1"/>
    <col min="86" max="86" width="14.57421875" style="1" customWidth="1"/>
    <col min="87" max="87" width="1.7109375" style="1" customWidth="1"/>
    <col min="88" max="88" width="2.421875" style="1" customWidth="1"/>
    <col min="89" max="89" width="2.28125" style="1" customWidth="1"/>
    <col min="90" max="90" width="17.28125" style="257" bestFit="1" customWidth="1"/>
    <col min="91" max="91" width="11.7109375" style="1" customWidth="1"/>
    <col min="92" max="92" width="2.140625" style="1" customWidth="1"/>
    <col min="93" max="93" width="1.7109375" style="1" customWidth="1"/>
    <col min="94" max="94" width="11.28125" style="1" customWidth="1"/>
    <col min="95" max="95" width="8.140625" style="1" customWidth="1"/>
    <col min="96" max="96" width="14.57421875" style="1" customWidth="1"/>
    <col min="97" max="97" width="1.7109375" style="1" customWidth="1"/>
    <col min="98" max="98" width="2.421875" style="1" customWidth="1"/>
    <col min="99" max="99" width="17.28125" style="1" bestFit="1" customWidth="1"/>
    <col min="100" max="100" width="6.8515625" style="1" customWidth="1"/>
    <col min="101" max="101" width="11.7109375" style="1" customWidth="1"/>
    <col min="102" max="102" width="2.140625" style="1" customWidth="1"/>
    <col min="103" max="103" width="1.7109375" style="1" customWidth="1"/>
    <col min="104" max="104" width="13.57421875" style="1" bestFit="1" customWidth="1"/>
    <col min="105" max="105" width="8.140625" style="1" customWidth="1"/>
    <col min="106" max="106" width="14.57421875" style="1" customWidth="1"/>
    <col min="107" max="107" width="1.7109375" style="1" customWidth="1"/>
    <col min="108" max="108" width="2.421875" style="1" customWidth="1"/>
    <col min="109" max="109" width="2.28125" style="1" customWidth="1"/>
    <col min="110" max="110" width="15.140625" style="1" bestFit="1" customWidth="1"/>
    <col min="111" max="111" width="11.7109375" style="1" customWidth="1"/>
    <col min="112" max="112" width="2.140625" style="1" customWidth="1"/>
    <col min="113" max="113" width="1.7109375" style="1" customWidth="1"/>
    <col min="114" max="114" width="11.28125" style="1" customWidth="1"/>
    <col min="115" max="115" width="8.140625" style="1" customWidth="1"/>
    <col min="116" max="116" width="14.57421875" style="1" customWidth="1"/>
    <col min="117" max="117" width="1.7109375" style="1" customWidth="1"/>
    <col min="118" max="118" width="2.421875" style="1" customWidth="1"/>
    <col min="119" max="119" width="2.28125" style="1" customWidth="1"/>
    <col min="120" max="120" width="6.8515625" style="1" customWidth="1"/>
    <col min="121" max="121" width="11.7109375" style="1" customWidth="1"/>
    <col min="122" max="122" width="2.140625" style="1" customWidth="1"/>
    <col min="123" max="123" width="1.7109375" style="1" customWidth="1"/>
    <col min="124" max="124" width="11.28125" style="1" customWidth="1"/>
    <col min="125" max="125" width="8.140625" style="1" customWidth="1"/>
    <col min="126" max="126" width="14.57421875" style="1" customWidth="1"/>
    <col min="127" max="127" width="1.7109375" style="1" customWidth="1"/>
    <col min="128" max="128" width="2.421875" style="1" customWidth="1"/>
    <col min="129" max="129" width="2.28125" style="1" customWidth="1"/>
    <col min="130" max="130" width="17.28125" style="1" bestFit="1" customWidth="1"/>
    <col min="131" max="131" width="11.7109375" style="1" customWidth="1"/>
    <col min="132" max="132" width="18.57421875" style="1" bestFit="1" customWidth="1"/>
    <col min="133" max="133" width="12.00390625" style="1" bestFit="1" customWidth="1"/>
    <col min="134" max="134" width="15.140625" style="1" customWidth="1"/>
    <col min="135" max="135" width="20.421875" style="1" customWidth="1"/>
    <col min="136" max="136" width="24.28125" style="1" bestFit="1" customWidth="1"/>
    <col min="137" max="137" width="18.421875" style="1" bestFit="1" customWidth="1"/>
    <col min="138" max="138" width="11.8515625" style="1" bestFit="1" customWidth="1"/>
    <col min="139" max="139" width="11.7109375" style="1" bestFit="1" customWidth="1"/>
    <col min="140" max="16384" width="11.57421875" style="1" customWidth="1"/>
  </cols>
  <sheetData>
    <row r="3" spans="2:39" ht="18" customHeight="1">
      <c r="B3" s="456"/>
      <c r="C3" s="457"/>
      <c r="D3" s="457"/>
      <c r="E3" s="457"/>
      <c r="F3" s="458"/>
      <c r="G3" s="465" t="s">
        <v>41</v>
      </c>
      <c r="H3" s="466"/>
      <c r="I3" s="466"/>
      <c r="J3" s="450" t="s">
        <v>3</v>
      </c>
      <c r="K3" s="450"/>
      <c r="L3" s="450"/>
      <c r="M3" s="450"/>
      <c r="N3" s="450"/>
      <c r="O3" s="450"/>
      <c r="P3" s="450"/>
      <c r="Q3" s="450"/>
      <c r="R3" s="450"/>
      <c r="S3" s="450"/>
      <c r="T3" s="450"/>
      <c r="U3" s="450"/>
      <c r="V3" s="450"/>
      <c r="W3" s="450"/>
      <c r="X3" s="450"/>
      <c r="Y3" s="450"/>
      <c r="Z3" s="450"/>
      <c r="AA3" s="450"/>
      <c r="AB3" s="450"/>
      <c r="AC3" s="450"/>
      <c r="AD3" s="450"/>
      <c r="AE3" s="450"/>
      <c r="AF3" s="451"/>
      <c r="AG3" s="440" t="s">
        <v>42</v>
      </c>
      <c r="AH3" s="441"/>
      <c r="AI3" s="441"/>
      <c r="AJ3" s="441"/>
      <c r="AK3" s="441"/>
      <c r="AL3" s="441"/>
      <c r="AM3" s="442"/>
    </row>
    <row r="4" spans="2:39" ht="18" customHeight="1">
      <c r="B4" s="459"/>
      <c r="C4" s="460"/>
      <c r="D4" s="460"/>
      <c r="E4" s="460"/>
      <c r="F4" s="461"/>
      <c r="G4" s="467"/>
      <c r="H4" s="468"/>
      <c r="I4" s="468"/>
      <c r="J4" s="452"/>
      <c r="K4" s="452"/>
      <c r="L4" s="452"/>
      <c r="M4" s="452"/>
      <c r="N4" s="452"/>
      <c r="O4" s="452"/>
      <c r="P4" s="452"/>
      <c r="Q4" s="452"/>
      <c r="R4" s="452"/>
      <c r="S4" s="452"/>
      <c r="T4" s="452"/>
      <c r="U4" s="452"/>
      <c r="V4" s="452"/>
      <c r="W4" s="452"/>
      <c r="X4" s="452"/>
      <c r="Y4" s="452"/>
      <c r="Z4" s="452"/>
      <c r="AA4" s="452"/>
      <c r="AB4" s="452"/>
      <c r="AC4" s="452"/>
      <c r="AD4" s="452"/>
      <c r="AE4" s="452"/>
      <c r="AF4" s="453"/>
      <c r="AG4" s="443" t="s">
        <v>2</v>
      </c>
      <c r="AH4" s="444"/>
      <c r="AI4" s="444"/>
      <c r="AJ4" s="444"/>
      <c r="AK4" s="444"/>
      <c r="AL4" s="444"/>
      <c r="AM4" s="445"/>
    </row>
    <row r="5" spans="2:39" ht="18" customHeight="1">
      <c r="B5" s="459"/>
      <c r="C5" s="460"/>
      <c r="D5" s="460"/>
      <c r="E5" s="460"/>
      <c r="F5" s="461"/>
      <c r="G5" s="467"/>
      <c r="H5" s="468"/>
      <c r="I5" s="468"/>
      <c r="J5" s="452"/>
      <c r="K5" s="452"/>
      <c r="L5" s="452"/>
      <c r="M5" s="452"/>
      <c r="N5" s="452"/>
      <c r="O5" s="452"/>
      <c r="P5" s="452"/>
      <c r="Q5" s="452"/>
      <c r="R5" s="452"/>
      <c r="S5" s="452"/>
      <c r="T5" s="452"/>
      <c r="U5" s="452"/>
      <c r="V5" s="452"/>
      <c r="W5" s="452"/>
      <c r="X5" s="452"/>
      <c r="Y5" s="452"/>
      <c r="Z5" s="452"/>
      <c r="AA5" s="452"/>
      <c r="AB5" s="452"/>
      <c r="AC5" s="452"/>
      <c r="AD5" s="452"/>
      <c r="AE5" s="452"/>
      <c r="AF5" s="453"/>
      <c r="AG5" s="443" t="s">
        <v>4</v>
      </c>
      <c r="AH5" s="444"/>
      <c r="AI5" s="444"/>
      <c r="AJ5" s="444"/>
      <c r="AK5" s="444"/>
      <c r="AL5" s="444"/>
      <c r="AM5" s="445"/>
    </row>
    <row r="6" spans="2:39" ht="18" customHeight="1">
      <c r="B6" s="462"/>
      <c r="C6" s="463"/>
      <c r="D6" s="463"/>
      <c r="E6" s="463"/>
      <c r="F6" s="464"/>
      <c r="G6" s="469"/>
      <c r="H6" s="470"/>
      <c r="I6" s="470"/>
      <c r="J6" s="454"/>
      <c r="K6" s="454"/>
      <c r="L6" s="454"/>
      <c r="M6" s="454"/>
      <c r="N6" s="454"/>
      <c r="O6" s="454"/>
      <c r="P6" s="454"/>
      <c r="Q6" s="454"/>
      <c r="R6" s="454"/>
      <c r="S6" s="454"/>
      <c r="T6" s="454"/>
      <c r="U6" s="454"/>
      <c r="V6" s="454"/>
      <c r="W6" s="454"/>
      <c r="X6" s="454"/>
      <c r="Y6" s="454"/>
      <c r="Z6" s="454"/>
      <c r="AA6" s="454"/>
      <c r="AB6" s="454"/>
      <c r="AC6" s="454"/>
      <c r="AD6" s="454"/>
      <c r="AE6" s="454"/>
      <c r="AF6" s="455"/>
      <c r="AG6" s="446" t="s">
        <v>5</v>
      </c>
      <c r="AH6" s="447"/>
      <c r="AI6" s="447"/>
      <c r="AJ6" s="447"/>
      <c r="AK6" s="447"/>
      <c r="AL6" s="447"/>
      <c r="AM6" s="448"/>
    </row>
    <row r="7" spans="2:132" ht="24.75" customHeight="1">
      <c r="B7" s="449"/>
      <c r="C7" s="449"/>
      <c r="D7" s="449"/>
      <c r="E7" s="449"/>
      <c r="F7" s="449"/>
      <c r="G7" s="449"/>
      <c r="H7" s="449"/>
      <c r="I7" s="449"/>
      <c r="J7" s="449"/>
      <c r="K7" s="449"/>
      <c r="L7" s="449"/>
      <c r="M7" s="449"/>
      <c r="N7" s="449"/>
      <c r="O7" s="449"/>
      <c r="P7" s="449"/>
      <c r="Q7" s="449"/>
      <c r="R7" s="449"/>
      <c r="S7" s="449"/>
      <c r="T7" s="449"/>
      <c r="U7" s="449"/>
      <c r="EB7" s="87"/>
    </row>
    <row r="8" spans="2:21" ht="33" customHeight="1">
      <c r="B8" s="449" t="s">
        <v>43</v>
      </c>
      <c r="C8" s="449"/>
      <c r="D8" s="449"/>
      <c r="E8" s="449"/>
      <c r="F8" s="449"/>
      <c r="G8" s="449"/>
      <c r="H8" s="449"/>
      <c r="I8" s="449"/>
      <c r="J8" s="449"/>
      <c r="K8" s="449"/>
      <c r="L8" s="449"/>
      <c r="M8" s="449"/>
      <c r="N8" s="449"/>
      <c r="O8" s="449"/>
      <c r="P8" s="449"/>
      <c r="Q8" s="449"/>
      <c r="R8" s="449"/>
      <c r="S8" s="449"/>
      <c r="T8" s="449"/>
      <c r="U8" s="449"/>
    </row>
    <row r="9" ht="17.25" customHeight="1"/>
    <row r="10" spans="2:139" ht="15" customHeight="1">
      <c r="B10" s="496" t="s">
        <v>7</v>
      </c>
      <c r="C10" s="497"/>
      <c r="D10" s="497"/>
      <c r="E10" s="497"/>
      <c r="F10" s="497"/>
      <c r="G10" s="497"/>
      <c r="H10" s="2"/>
      <c r="I10" s="2"/>
      <c r="J10" s="346" t="s">
        <v>128</v>
      </c>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7"/>
      <c r="AY10" s="347"/>
      <c r="AZ10" s="347"/>
      <c r="BA10" s="347"/>
      <c r="BB10" s="347"/>
      <c r="BC10" s="347"/>
      <c r="BD10" s="347"/>
      <c r="BE10" s="347"/>
      <c r="BF10" s="347"/>
      <c r="BG10" s="347"/>
      <c r="BH10" s="347"/>
      <c r="BI10" s="347"/>
      <c r="BJ10" s="347"/>
      <c r="BK10" s="347"/>
      <c r="BL10" s="347"/>
      <c r="BM10" s="347"/>
      <c r="BN10" s="347"/>
      <c r="BO10" s="347"/>
      <c r="BP10" s="347"/>
      <c r="BQ10" s="347"/>
      <c r="BR10" s="347"/>
      <c r="BS10" s="347"/>
      <c r="BT10" s="347"/>
      <c r="BU10" s="347"/>
      <c r="BV10" s="347"/>
      <c r="BW10" s="347"/>
      <c r="BX10" s="347"/>
      <c r="BY10" s="347"/>
      <c r="BZ10" s="347"/>
      <c r="CA10" s="347"/>
      <c r="CB10" s="347"/>
      <c r="CC10" s="347"/>
      <c r="CD10" s="347"/>
      <c r="CE10" s="347"/>
      <c r="CF10" s="347"/>
      <c r="CG10" s="347"/>
      <c r="CH10" s="347"/>
      <c r="CI10" s="347"/>
      <c r="CJ10" s="347"/>
      <c r="CK10" s="347"/>
      <c r="CL10" s="347"/>
      <c r="CM10" s="347"/>
      <c r="CN10" s="347"/>
      <c r="CO10" s="347"/>
      <c r="CP10" s="347"/>
      <c r="CQ10" s="347"/>
      <c r="CR10" s="347"/>
      <c r="CS10" s="347"/>
      <c r="CT10" s="347"/>
      <c r="CU10" s="347"/>
      <c r="CV10" s="347"/>
      <c r="CW10" s="347"/>
      <c r="CX10" s="347"/>
      <c r="CY10" s="347"/>
      <c r="CZ10" s="347"/>
      <c r="DA10" s="347"/>
      <c r="DB10" s="347"/>
      <c r="DC10" s="347"/>
      <c r="DD10" s="347"/>
      <c r="DE10" s="347"/>
      <c r="DF10" s="347"/>
      <c r="DG10" s="347"/>
      <c r="DH10" s="347"/>
      <c r="DI10" s="347"/>
      <c r="DJ10" s="347"/>
      <c r="DK10" s="347"/>
      <c r="DL10" s="347"/>
      <c r="DM10" s="347"/>
      <c r="DN10" s="347"/>
      <c r="DO10" s="347"/>
      <c r="DP10" s="347"/>
      <c r="DQ10" s="347"/>
      <c r="DR10" s="347"/>
      <c r="DS10" s="347"/>
      <c r="DT10" s="347"/>
      <c r="DU10" s="347"/>
      <c r="DV10" s="347"/>
      <c r="DW10" s="347"/>
      <c r="DX10" s="347"/>
      <c r="DY10" s="347"/>
      <c r="DZ10" s="347"/>
      <c r="EA10" s="347"/>
      <c r="EB10" s="347"/>
      <c r="EC10" s="347"/>
      <c r="ED10" s="347"/>
      <c r="EE10" s="347"/>
      <c r="EF10" s="347"/>
      <c r="EG10" s="347"/>
      <c r="EH10" s="347"/>
      <c r="EI10" s="348"/>
    </row>
    <row r="11" spans="2:139" ht="26.25" customHeight="1">
      <c r="B11" s="498"/>
      <c r="C11" s="499"/>
      <c r="D11" s="499"/>
      <c r="E11" s="499"/>
      <c r="F11" s="499"/>
      <c r="G11" s="499"/>
      <c r="H11" s="3"/>
      <c r="I11" s="3"/>
      <c r="J11" s="349"/>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c r="DF11" s="350"/>
      <c r="DG11" s="350"/>
      <c r="DH11" s="350"/>
      <c r="DI11" s="350"/>
      <c r="DJ11" s="350"/>
      <c r="DK11" s="350"/>
      <c r="DL11" s="350"/>
      <c r="DM11" s="350"/>
      <c r="DN11" s="350"/>
      <c r="DO11" s="350"/>
      <c r="DP11" s="350"/>
      <c r="DQ11" s="350"/>
      <c r="DR11" s="350"/>
      <c r="DS11" s="350"/>
      <c r="DT11" s="350"/>
      <c r="DU11" s="350"/>
      <c r="DV11" s="350"/>
      <c r="DW11" s="350"/>
      <c r="DX11" s="350"/>
      <c r="DY11" s="350"/>
      <c r="DZ11" s="350"/>
      <c r="EA11" s="350"/>
      <c r="EB11" s="350"/>
      <c r="EC11" s="350"/>
      <c r="ED11" s="350"/>
      <c r="EE11" s="350"/>
      <c r="EF11" s="350"/>
      <c r="EG11" s="350"/>
      <c r="EH11" s="350"/>
      <c r="EI11" s="351"/>
    </row>
    <row r="12" spans="2:139" ht="27" customHeight="1">
      <c r="B12" s="358" t="s">
        <v>129</v>
      </c>
      <c r="C12" s="359"/>
      <c r="D12" s="359"/>
      <c r="E12" s="359"/>
      <c r="F12" s="359"/>
      <c r="G12" s="359"/>
      <c r="H12" s="359"/>
      <c r="I12" s="359"/>
      <c r="J12" s="494" t="s">
        <v>45</v>
      </c>
      <c r="K12" s="425"/>
      <c r="L12" s="425"/>
      <c r="M12" s="425"/>
      <c r="N12" s="425"/>
      <c r="O12" s="425"/>
      <c r="P12" s="425"/>
      <c r="Q12" s="425"/>
      <c r="R12" s="425"/>
      <c r="S12" s="425"/>
      <c r="T12" s="425"/>
      <c r="U12" s="426"/>
      <c r="V12" s="427" t="s">
        <v>46</v>
      </c>
      <c r="W12" s="425"/>
      <c r="X12" s="425"/>
      <c r="Y12" s="425"/>
      <c r="Z12" s="425"/>
      <c r="AA12" s="425"/>
      <c r="AB12" s="425"/>
      <c r="AC12" s="425"/>
      <c r="AD12" s="425"/>
      <c r="AE12" s="426"/>
      <c r="AF12" s="427" t="s">
        <v>47</v>
      </c>
      <c r="AG12" s="425"/>
      <c r="AH12" s="425"/>
      <c r="AI12" s="425"/>
      <c r="AJ12" s="425"/>
      <c r="AK12" s="425"/>
      <c r="AL12" s="425"/>
      <c r="AM12" s="425"/>
      <c r="AN12" s="425"/>
      <c r="AO12" s="426"/>
      <c r="AP12" s="427"/>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425"/>
      <c r="BN12" s="425"/>
      <c r="BO12" s="425"/>
      <c r="BP12" s="425"/>
      <c r="BQ12" s="425"/>
      <c r="BR12" s="425"/>
      <c r="BS12" s="425"/>
      <c r="BT12" s="425"/>
      <c r="BU12" s="425"/>
      <c r="BV12" s="425"/>
      <c r="BW12" s="425"/>
      <c r="BX12" s="425"/>
      <c r="BY12" s="425"/>
      <c r="BZ12" s="25"/>
      <c r="CA12" s="425"/>
      <c r="CB12" s="425"/>
      <c r="CC12" s="425"/>
      <c r="CD12" s="425"/>
      <c r="CE12" s="425"/>
      <c r="CF12" s="425"/>
      <c r="CG12" s="425"/>
      <c r="CH12" s="425"/>
      <c r="CI12" s="425"/>
      <c r="CJ12" s="25"/>
      <c r="CK12" s="425"/>
      <c r="CL12" s="425"/>
      <c r="CM12" s="425"/>
      <c r="CN12" s="425"/>
      <c r="CO12" s="425"/>
      <c r="CP12" s="425"/>
      <c r="CQ12" s="425"/>
      <c r="CR12" s="425"/>
      <c r="CS12" s="425"/>
      <c r="CT12" s="25"/>
      <c r="CU12" s="425"/>
      <c r="CV12" s="425"/>
      <c r="CW12" s="425"/>
      <c r="CX12" s="425"/>
      <c r="CY12" s="425"/>
      <c r="CZ12" s="425"/>
      <c r="DA12" s="425"/>
      <c r="DB12" s="425"/>
      <c r="DC12" s="425"/>
      <c r="DD12" s="25"/>
      <c r="DE12" s="425"/>
      <c r="DF12" s="425"/>
      <c r="DG12" s="425"/>
      <c r="DH12" s="425"/>
      <c r="DI12" s="425"/>
      <c r="DJ12" s="425"/>
      <c r="DK12" s="425"/>
      <c r="DL12" s="425"/>
      <c r="DM12" s="425"/>
      <c r="DN12" s="25"/>
      <c r="DO12" s="425"/>
      <c r="DP12" s="425"/>
      <c r="DQ12" s="425"/>
      <c r="DR12" s="425"/>
      <c r="DS12" s="425"/>
      <c r="DT12" s="425"/>
      <c r="DU12" s="425"/>
      <c r="DV12" s="425"/>
      <c r="DW12" s="425"/>
      <c r="DX12" s="25"/>
      <c r="DY12" s="425"/>
      <c r="DZ12" s="425"/>
      <c r="EA12" s="425"/>
      <c r="EB12" s="425"/>
      <c r="EC12" s="425"/>
      <c r="ED12" s="425"/>
      <c r="EE12" s="425"/>
      <c r="EF12" s="426"/>
      <c r="EG12" s="427" t="s">
        <v>48</v>
      </c>
      <c r="EH12" s="425"/>
      <c r="EI12" s="428"/>
    </row>
    <row r="13" spans="2:139" ht="46.5" customHeight="1">
      <c r="B13" s="360"/>
      <c r="C13" s="361"/>
      <c r="D13" s="361"/>
      <c r="E13" s="361"/>
      <c r="F13" s="361"/>
      <c r="G13" s="361"/>
      <c r="H13" s="361"/>
      <c r="I13" s="361"/>
      <c r="J13" s="493" t="s">
        <v>193</v>
      </c>
      <c r="K13" s="433"/>
      <c r="L13" s="433"/>
      <c r="M13" s="433"/>
      <c r="N13" s="433"/>
      <c r="O13" s="433"/>
      <c r="P13" s="433"/>
      <c r="Q13" s="433"/>
      <c r="R13" s="433"/>
      <c r="S13" s="433"/>
      <c r="T13" s="433"/>
      <c r="U13" s="434"/>
      <c r="V13" s="432" t="s">
        <v>49</v>
      </c>
      <c r="W13" s="433"/>
      <c r="X13" s="433"/>
      <c r="Y13" s="433"/>
      <c r="Z13" s="433"/>
      <c r="AA13" s="433"/>
      <c r="AB13" s="433"/>
      <c r="AC13" s="433"/>
      <c r="AD13" s="433"/>
      <c r="AE13" s="434"/>
      <c r="AF13" s="84"/>
      <c r="AG13" s="84"/>
      <c r="AH13" s="84"/>
      <c r="AI13" s="84"/>
      <c r="AJ13" s="84"/>
      <c r="AK13" s="84"/>
      <c r="AL13" s="84"/>
      <c r="AM13" s="84"/>
      <c r="AN13" s="84"/>
      <c r="AO13" s="85"/>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258"/>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104"/>
      <c r="EH13" s="84"/>
      <c r="EI13" s="105"/>
    </row>
    <row r="14" ht="13.5" customHeight="1"/>
    <row r="15" spans="2:139" ht="27" customHeight="1">
      <c r="B15" s="352" t="s">
        <v>50</v>
      </c>
      <c r="C15" s="353"/>
      <c r="D15" s="340" t="s">
        <v>51</v>
      </c>
      <c r="E15" s="341"/>
      <c r="F15" s="341"/>
      <c r="G15" s="341"/>
      <c r="H15" s="377" t="s">
        <v>52</v>
      </c>
      <c r="I15" s="380" t="s">
        <v>53</v>
      </c>
      <c r="J15" s="435" t="s">
        <v>54</v>
      </c>
      <c r="K15" s="436"/>
      <c r="L15" s="414" t="s">
        <v>55</v>
      </c>
      <c r="M15" s="415"/>
      <c r="N15" s="415"/>
      <c r="O15" s="415"/>
      <c r="P15" s="415"/>
      <c r="Q15" s="415"/>
      <c r="R15" s="415"/>
      <c r="S15" s="415"/>
      <c r="T15" s="415"/>
      <c r="U15" s="424"/>
      <c r="V15" s="423" t="s">
        <v>56</v>
      </c>
      <c r="W15" s="415"/>
      <c r="X15" s="415"/>
      <c r="Y15" s="415"/>
      <c r="Z15" s="415"/>
      <c r="AA15" s="415"/>
      <c r="AB15" s="415"/>
      <c r="AC15" s="415"/>
      <c r="AD15" s="415"/>
      <c r="AE15" s="416"/>
      <c r="AF15" s="414" t="s">
        <v>57</v>
      </c>
      <c r="AG15" s="415"/>
      <c r="AH15" s="415"/>
      <c r="AI15" s="415"/>
      <c r="AJ15" s="415"/>
      <c r="AK15" s="415"/>
      <c r="AL15" s="415"/>
      <c r="AM15" s="415"/>
      <c r="AN15" s="415"/>
      <c r="AO15" s="424"/>
      <c r="AP15" s="423" t="s">
        <v>58</v>
      </c>
      <c r="AQ15" s="415"/>
      <c r="AR15" s="415"/>
      <c r="AS15" s="415"/>
      <c r="AT15" s="415"/>
      <c r="AU15" s="415"/>
      <c r="AV15" s="415"/>
      <c r="AW15" s="415"/>
      <c r="AX15" s="415"/>
      <c r="AY15" s="416"/>
      <c r="AZ15" s="414" t="s">
        <v>59</v>
      </c>
      <c r="BA15" s="415"/>
      <c r="BB15" s="415"/>
      <c r="BC15" s="415"/>
      <c r="BD15" s="415"/>
      <c r="BE15" s="415"/>
      <c r="BF15" s="415"/>
      <c r="BG15" s="415"/>
      <c r="BH15" s="415"/>
      <c r="BI15" s="424"/>
      <c r="BJ15" s="423" t="s">
        <v>60</v>
      </c>
      <c r="BK15" s="415"/>
      <c r="BL15" s="415"/>
      <c r="BM15" s="415"/>
      <c r="BN15" s="415"/>
      <c r="BO15" s="415"/>
      <c r="BP15" s="415"/>
      <c r="BQ15" s="415"/>
      <c r="BR15" s="415"/>
      <c r="BS15" s="416"/>
      <c r="BT15" s="414" t="s">
        <v>61</v>
      </c>
      <c r="BU15" s="415"/>
      <c r="BV15" s="415"/>
      <c r="BW15" s="415"/>
      <c r="BX15" s="415"/>
      <c r="BY15" s="415"/>
      <c r="BZ15" s="415"/>
      <c r="CA15" s="415"/>
      <c r="CB15" s="415"/>
      <c r="CC15" s="424"/>
      <c r="CD15" s="414" t="s">
        <v>62</v>
      </c>
      <c r="CE15" s="415"/>
      <c r="CF15" s="415"/>
      <c r="CG15" s="415"/>
      <c r="CH15" s="415"/>
      <c r="CI15" s="415"/>
      <c r="CJ15" s="415"/>
      <c r="CK15" s="415"/>
      <c r="CL15" s="415"/>
      <c r="CM15" s="424"/>
      <c r="CN15" s="423" t="s">
        <v>63</v>
      </c>
      <c r="CO15" s="415"/>
      <c r="CP15" s="415"/>
      <c r="CQ15" s="415"/>
      <c r="CR15" s="415"/>
      <c r="CS15" s="415"/>
      <c r="CT15" s="415"/>
      <c r="CU15" s="415"/>
      <c r="CV15" s="415"/>
      <c r="CW15" s="416"/>
      <c r="CX15" s="414" t="s">
        <v>64</v>
      </c>
      <c r="CY15" s="415"/>
      <c r="CZ15" s="415"/>
      <c r="DA15" s="415"/>
      <c r="DB15" s="415"/>
      <c r="DC15" s="415"/>
      <c r="DD15" s="415"/>
      <c r="DE15" s="415"/>
      <c r="DF15" s="415"/>
      <c r="DG15" s="424"/>
      <c r="DH15" s="423" t="s">
        <v>65</v>
      </c>
      <c r="DI15" s="415"/>
      <c r="DJ15" s="415"/>
      <c r="DK15" s="415"/>
      <c r="DL15" s="415"/>
      <c r="DM15" s="415"/>
      <c r="DN15" s="415"/>
      <c r="DO15" s="415"/>
      <c r="DP15" s="415"/>
      <c r="DQ15" s="416"/>
      <c r="DR15" s="414" t="s">
        <v>66</v>
      </c>
      <c r="DS15" s="415"/>
      <c r="DT15" s="415"/>
      <c r="DU15" s="415"/>
      <c r="DV15" s="415"/>
      <c r="DW15" s="415"/>
      <c r="DX15" s="415"/>
      <c r="DY15" s="415"/>
      <c r="DZ15" s="415"/>
      <c r="EA15" s="416"/>
      <c r="EB15" s="417" t="s">
        <v>67</v>
      </c>
      <c r="EC15" s="418"/>
      <c r="ED15" s="419"/>
      <c r="EE15" s="420" t="s">
        <v>37</v>
      </c>
      <c r="EF15" s="341"/>
      <c r="EG15" s="106" t="s">
        <v>68</v>
      </c>
      <c r="EH15" s="421" t="s">
        <v>69</v>
      </c>
      <c r="EI15" s="422"/>
    </row>
    <row r="16" spans="2:139" ht="24.75" customHeight="1">
      <c r="B16" s="354"/>
      <c r="C16" s="355"/>
      <c r="D16" s="342"/>
      <c r="E16" s="343"/>
      <c r="F16" s="343"/>
      <c r="G16" s="343"/>
      <c r="H16" s="378"/>
      <c r="I16" s="381"/>
      <c r="J16" s="383" t="s">
        <v>70</v>
      </c>
      <c r="K16" s="385" t="s">
        <v>71</v>
      </c>
      <c r="L16" s="332" t="s">
        <v>72</v>
      </c>
      <c r="M16" s="362" t="s">
        <v>73</v>
      </c>
      <c r="N16" s="330" t="s">
        <v>37</v>
      </c>
      <c r="O16" s="364"/>
      <c r="P16" s="365"/>
      <c r="Q16" s="327" t="s">
        <v>74</v>
      </c>
      <c r="R16" s="327"/>
      <c r="S16" s="327"/>
      <c r="T16" s="328" t="s">
        <v>75</v>
      </c>
      <c r="U16" s="366" t="s">
        <v>76</v>
      </c>
      <c r="V16" s="365" t="s">
        <v>72</v>
      </c>
      <c r="W16" s="328" t="s">
        <v>73</v>
      </c>
      <c r="X16" s="330" t="s">
        <v>37</v>
      </c>
      <c r="Y16" s="364"/>
      <c r="Z16" s="365"/>
      <c r="AA16" s="327" t="s">
        <v>74</v>
      </c>
      <c r="AB16" s="327"/>
      <c r="AC16" s="327"/>
      <c r="AD16" s="328" t="s">
        <v>75</v>
      </c>
      <c r="AE16" s="330" t="s">
        <v>76</v>
      </c>
      <c r="AF16" s="332" t="s">
        <v>72</v>
      </c>
      <c r="AG16" s="362" t="s">
        <v>73</v>
      </c>
      <c r="AH16" s="330" t="s">
        <v>37</v>
      </c>
      <c r="AI16" s="364"/>
      <c r="AJ16" s="365"/>
      <c r="AK16" s="327" t="s">
        <v>74</v>
      </c>
      <c r="AL16" s="327"/>
      <c r="AM16" s="327"/>
      <c r="AN16" s="328" t="s">
        <v>75</v>
      </c>
      <c r="AO16" s="366" t="s">
        <v>76</v>
      </c>
      <c r="AP16" s="368" t="s">
        <v>72</v>
      </c>
      <c r="AQ16" s="362" t="s">
        <v>73</v>
      </c>
      <c r="AR16" s="330" t="s">
        <v>37</v>
      </c>
      <c r="AS16" s="364"/>
      <c r="AT16" s="365"/>
      <c r="AU16" s="327" t="s">
        <v>74</v>
      </c>
      <c r="AV16" s="327"/>
      <c r="AW16" s="327"/>
      <c r="AX16" s="328" t="s">
        <v>75</v>
      </c>
      <c r="AY16" s="330" t="s">
        <v>76</v>
      </c>
      <c r="AZ16" s="332" t="s">
        <v>72</v>
      </c>
      <c r="BA16" s="362" t="s">
        <v>73</v>
      </c>
      <c r="BB16" s="330" t="s">
        <v>37</v>
      </c>
      <c r="BC16" s="364"/>
      <c r="BD16" s="365"/>
      <c r="BE16" s="327" t="s">
        <v>74</v>
      </c>
      <c r="BF16" s="327"/>
      <c r="BG16" s="327"/>
      <c r="BH16" s="328" t="s">
        <v>75</v>
      </c>
      <c r="BI16" s="366" t="s">
        <v>76</v>
      </c>
      <c r="BJ16" s="368" t="s">
        <v>72</v>
      </c>
      <c r="BK16" s="362" t="s">
        <v>73</v>
      </c>
      <c r="BL16" s="330" t="s">
        <v>37</v>
      </c>
      <c r="BM16" s="364"/>
      <c r="BN16" s="365"/>
      <c r="BO16" s="327" t="s">
        <v>74</v>
      </c>
      <c r="BP16" s="327"/>
      <c r="BQ16" s="327"/>
      <c r="BR16" s="328" t="s">
        <v>75</v>
      </c>
      <c r="BS16" s="330" t="s">
        <v>76</v>
      </c>
      <c r="BT16" s="332" t="s">
        <v>72</v>
      </c>
      <c r="BU16" s="362" t="s">
        <v>73</v>
      </c>
      <c r="BV16" s="330" t="s">
        <v>37</v>
      </c>
      <c r="BW16" s="364"/>
      <c r="BX16" s="365"/>
      <c r="BY16" s="327" t="s">
        <v>74</v>
      </c>
      <c r="BZ16" s="327"/>
      <c r="CA16" s="327"/>
      <c r="CB16" s="328" t="s">
        <v>75</v>
      </c>
      <c r="CC16" s="366" t="s">
        <v>76</v>
      </c>
      <c r="CD16" s="332" t="s">
        <v>72</v>
      </c>
      <c r="CE16" s="362" t="s">
        <v>73</v>
      </c>
      <c r="CF16" s="330" t="s">
        <v>37</v>
      </c>
      <c r="CG16" s="364"/>
      <c r="CH16" s="365"/>
      <c r="CI16" s="327" t="s">
        <v>74</v>
      </c>
      <c r="CJ16" s="327"/>
      <c r="CK16" s="327"/>
      <c r="CL16" s="553" t="s">
        <v>75</v>
      </c>
      <c r="CM16" s="366" t="s">
        <v>76</v>
      </c>
      <c r="CN16" s="368" t="s">
        <v>72</v>
      </c>
      <c r="CO16" s="362" t="s">
        <v>73</v>
      </c>
      <c r="CP16" s="330" t="s">
        <v>37</v>
      </c>
      <c r="CQ16" s="364"/>
      <c r="CR16" s="365"/>
      <c r="CS16" s="327" t="s">
        <v>74</v>
      </c>
      <c r="CT16" s="327"/>
      <c r="CU16" s="327"/>
      <c r="CV16" s="328" t="s">
        <v>75</v>
      </c>
      <c r="CW16" s="330" t="s">
        <v>76</v>
      </c>
      <c r="CX16" s="332" t="s">
        <v>72</v>
      </c>
      <c r="CY16" s="362" t="s">
        <v>73</v>
      </c>
      <c r="CZ16" s="330" t="s">
        <v>37</v>
      </c>
      <c r="DA16" s="364"/>
      <c r="DB16" s="365"/>
      <c r="DC16" s="411" t="s">
        <v>74</v>
      </c>
      <c r="DD16" s="412"/>
      <c r="DE16" s="413"/>
      <c r="DF16" s="328" t="s">
        <v>75</v>
      </c>
      <c r="DG16" s="366" t="s">
        <v>76</v>
      </c>
      <c r="DH16" s="368" t="s">
        <v>72</v>
      </c>
      <c r="DI16" s="362" t="s">
        <v>73</v>
      </c>
      <c r="DJ16" s="330" t="s">
        <v>37</v>
      </c>
      <c r="DK16" s="364"/>
      <c r="DL16" s="365"/>
      <c r="DM16" s="327" t="s">
        <v>74</v>
      </c>
      <c r="DN16" s="327"/>
      <c r="DO16" s="327"/>
      <c r="DP16" s="328" t="s">
        <v>75</v>
      </c>
      <c r="DQ16" s="330" t="s">
        <v>76</v>
      </c>
      <c r="DR16" s="332" t="s">
        <v>72</v>
      </c>
      <c r="DS16" s="362" t="s">
        <v>73</v>
      </c>
      <c r="DT16" s="330" t="s">
        <v>37</v>
      </c>
      <c r="DU16" s="364"/>
      <c r="DV16" s="365"/>
      <c r="DW16" s="327" t="s">
        <v>74</v>
      </c>
      <c r="DX16" s="327"/>
      <c r="DY16" s="327"/>
      <c r="DZ16" s="328" t="s">
        <v>75</v>
      </c>
      <c r="EA16" s="330" t="s">
        <v>76</v>
      </c>
      <c r="EB16" s="319" t="s">
        <v>77</v>
      </c>
      <c r="EC16" s="321" t="s">
        <v>78</v>
      </c>
      <c r="ED16" s="321" t="s">
        <v>79</v>
      </c>
      <c r="EE16" s="323" t="s">
        <v>80</v>
      </c>
      <c r="EF16" s="325" t="s">
        <v>81</v>
      </c>
      <c r="EG16" s="107" t="s">
        <v>82</v>
      </c>
      <c r="EH16" s="108" t="s">
        <v>83</v>
      </c>
      <c r="EI16" s="109" t="s">
        <v>84</v>
      </c>
    </row>
    <row r="17" spans="2:139" ht="36" customHeight="1" thickBot="1">
      <c r="B17" s="356"/>
      <c r="C17" s="357"/>
      <c r="D17" s="344"/>
      <c r="E17" s="345"/>
      <c r="F17" s="345"/>
      <c r="G17" s="345"/>
      <c r="H17" s="379"/>
      <c r="I17" s="382"/>
      <c r="J17" s="384"/>
      <c r="K17" s="386"/>
      <c r="L17" s="333"/>
      <c r="M17" s="363"/>
      <c r="N17" s="26" t="s">
        <v>77</v>
      </c>
      <c r="O17" s="26" t="s">
        <v>78</v>
      </c>
      <c r="P17" s="26" t="s">
        <v>85</v>
      </c>
      <c r="Q17" s="69" t="s">
        <v>73</v>
      </c>
      <c r="R17" s="69" t="s">
        <v>86</v>
      </c>
      <c r="S17" s="69" t="s">
        <v>87</v>
      </c>
      <c r="T17" s="329"/>
      <c r="U17" s="367"/>
      <c r="V17" s="370"/>
      <c r="W17" s="329"/>
      <c r="X17" s="26" t="s">
        <v>77</v>
      </c>
      <c r="Y17" s="26" t="s">
        <v>78</v>
      </c>
      <c r="Z17" s="26" t="s">
        <v>85</v>
      </c>
      <c r="AA17" s="26" t="s">
        <v>73</v>
      </c>
      <c r="AB17" s="26" t="s">
        <v>86</v>
      </c>
      <c r="AC17" s="26" t="s">
        <v>87</v>
      </c>
      <c r="AD17" s="329"/>
      <c r="AE17" s="331"/>
      <c r="AF17" s="333"/>
      <c r="AG17" s="363"/>
      <c r="AH17" s="26" t="s">
        <v>77</v>
      </c>
      <c r="AI17" s="26" t="s">
        <v>78</v>
      </c>
      <c r="AJ17" s="26" t="s">
        <v>85</v>
      </c>
      <c r="AK17" s="69" t="s">
        <v>73</v>
      </c>
      <c r="AL17" s="69" t="s">
        <v>86</v>
      </c>
      <c r="AM17" s="69" t="s">
        <v>87</v>
      </c>
      <c r="AN17" s="329"/>
      <c r="AO17" s="367"/>
      <c r="AP17" s="369"/>
      <c r="AQ17" s="363"/>
      <c r="AR17" s="26" t="s">
        <v>77</v>
      </c>
      <c r="AS17" s="26" t="s">
        <v>78</v>
      </c>
      <c r="AT17" s="26" t="s">
        <v>85</v>
      </c>
      <c r="AU17" s="69" t="s">
        <v>73</v>
      </c>
      <c r="AV17" s="69" t="s">
        <v>86</v>
      </c>
      <c r="AW17" s="69" t="s">
        <v>87</v>
      </c>
      <c r="AX17" s="329"/>
      <c r="AY17" s="331"/>
      <c r="AZ17" s="333"/>
      <c r="BA17" s="363"/>
      <c r="BB17" s="26" t="s">
        <v>77</v>
      </c>
      <c r="BC17" s="26" t="s">
        <v>78</v>
      </c>
      <c r="BD17" s="26" t="s">
        <v>85</v>
      </c>
      <c r="BE17" s="69" t="s">
        <v>73</v>
      </c>
      <c r="BF17" s="69" t="s">
        <v>86</v>
      </c>
      <c r="BG17" s="69" t="s">
        <v>87</v>
      </c>
      <c r="BH17" s="329"/>
      <c r="BI17" s="367"/>
      <c r="BJ17" s="369"/>
      <c r="BK17" s="363"/>
      <c r="BL17" s="26" t="s">
        <v>77</v>
      </c>
      <c r="BM17" s="26" t="s">
        <v>78</v>
      </c>
      <c r="BN17" s="26" t="s">
        <v>85</v>
      </c>
      <c r="BO17" s="69" t="s">
        <v>73</v>
      </c>
      <c r="BP17" s="69" t="s">
        <v>86</v>
      </c>
      <c r="BQ17" s="69" t="s">
        <v>87</v>
      </c>
      <c r="BR17" s="329"/>
      <c r="BS17" s="331"/>
      <c r="BT17" s="333"/>
      <c r="BU17" s="363"/>
      <c r="BV17" s="26" t="s">
        <v>77</v>
      </c>
      <c r="BW17" s="26" t="s">
        <v>78</v>
      </c>
      <c r="BX17" s="26" t="s">
        <v>85</v>
      </c>
      <c r="BY17" s="69" t="s">
        <v>73</v>
      </c>
      <c r="BZ17" s="69" t="s">
        <v>86</v>
      </c>
      <c r="CA17" s="69" t="s">
        <v>87</v>
      </c>
      <c r="CB17" s="329"/>
      <c r="CC17" s="367"/>
      <c r="CD17" s="333"/>
      <c r="CE17" s="363"/>
      <c r="CF17" s="26" t="s">
        <v>77</v>
      </c>
      <c r="CG17" s="26" t="s">
        <v>78</v>
      </c>
      <c r="CH17" s="26" t="s">
        <v>85</v>
      </c>
      <c r="CI17" s="69" t="s">
        <v>73</v>
      </c>
      <c r="CJ17" s="69" t="s">
        <v>86</v>
      </c>
      <c r="CK17" s="69" t="s">
        <v>87</v>
      </c>
      <c r="CL17" s="554"/>
      <c r="CM17" s="367"/>
      <c r="CN17" s="369"/>
      <c r="CO17" s="363"/>
      <c r="CP17" s="26" t="s">
        <v>77</v>
      </c>
      <c r="CQ17" s="26" t="s">
        <v>78</v>
      </c>
      <c r="CR17" s="26" t="s">
        <v>85</v>
      </c>
      <c r="CS17" s="69" t="s">
        <v>73</v>
      </c>
      <c r="CT17" s="69" t="s">
        <v>86</v>
      </c>
      <c r="CU17" s="69" t="s">
        <v>87</v>
      </c>
      <c r="CV17" s="329"/>
      <c r="CW17" s="331"/>
      <c r="CX17" s="333"/>
      <c r="CY17" s="363"/>
      <c r="CZ17" s="26" t="s">
        <v>77</v>
      </c>
      <c r="DA17" s="26" t="s">
        <v>78</v>
      </c>
      <c r="DB17" s="26" t="s">
        <v>85</v>
      </c>
      <c r="DC17" s="69" t="s">
        <v>73</v>
      </c>
      <c r="DD17" s="69" t="s">
        <v>86</v>
      </c>
      <c r="DE17" s="69" t="s">
        <v>87</v>
      </c>
      <c r="DF17" s="329"/>
      <c r="DG17" s="367"/>
      <c r="DH17" s="369"/>
      <c r="DI17" s="363"/>
      <c r="DJ17" s="26" t="s">
        <v>77</v>
      </c>
      <c r="DK17" s="26" t="s">
        <v>78</v>
      </c>
      <c r="DL17" s="26" t="s">
        <v>85</v>
      </c>
      <c r="DM17" s="69" t="s">
        <v>73</v>
      </c>
      <c r="DN17" s="69" t="s">
        <v>86</v>
      </c>
      <c r="DO17" s="69" t="s">
        <v>87</v>
      </c>
      <c r="DP17" s="329"/>
      <c r="DQ17" s="331"/>
      <c r="DR17" s="333"/>
      <c r="DS17" s="363"/>
      <c r="DT17" s="26" t="s">
        <v>77</v>
      </c>
      <c r="DU17" s="26" t="s">
        <v>78</v>
      </c>
      <c r="DV17" s="26" t="s">
        <v>85</v>
      </c>
      <c r="DW17" s="69" t="s">
        <v>73</v>
      </c>
      <c r="DX17" s="69" t="s">
        <v>86</v>
      </c>
      <c r="DY17" s="69" t="s">
        <v>87</v>
      </c>
      <c r="DZ17" s="329"/>
      <c r="EA17" s="331"/>
      <c r="EB17" s="320"/>
      <c r="EC17" s="322"/>
      <c r="ED17" s="322"/>
      <c r="EE17" s="324"/>
      <c r="EF17" s="326"/>
      <c r="EG17" s="110" t="s">
        <v>88</v>
      </c>
      <c r="EH17" s="111" t="s">
        <v>130</v>
      </c>
      <c r="EI17" s="112" t="s">
        <v>130</v>
      </c>
    </row>
    <row r="18" spans="2:154" ht="71.25">
      <c r="B18" s="371">
        <v>1</v>
      </c>
      <c r="C18" s="374" t="s">
        <v>131</v>
      </c>
      <c r="D18" s="4">
        <v>1</v>
      </c>
      <c r="E18" s="550" t="s">
        <v>132</v>
      </c>
      <c r="F18" s="551"/>
      <c r="G18" s="552"/>
      <c r="H18" s="5" t="s">
        <v>133</v>
      </c>
      <c r="I18" s="27" t="s">
        <v>134</v>
      </c>
      <c r="J18" s="28" t="s">
        <v>91</v>
      </c>
      <c r="K18" s="29" t="s">
        <v>92</v>
      </c>
      <c r="L18" s="30" t="s">
        <v>93</v>
      </c>
      <c r="M18" s="31" t="s">
        <v>93</v>
      </c>
      <c r="N18" s="32"/>
      <c r="O18" s="32"/>
      <c r="P18" s="32"/>
      <c r="Q18" s="31"/>
      <c r="R18" s="31" t="s">
        <v>93</v>
      </c>
      <c r="S18" s="31"/>
      <c r="T18" s="70" t="s">
        <v>210</v>
      </c>
      <c r="U18" s="71"/>
      <c r="V18" s="30" t="s">
        <v>93</v>
      </c>
      <c r="W18" s="31" t="s">
        <v>93</v>
      </c>
      <c r="X18" s="32"/>
      <c r="Y18" s="32"/>
      <c r="Z18" s="32"/>
      <c r="AA18" s="31"/>
      <c r="AB18" s="31" t="s">
        <v>93</v>
      </c>
      <c r="AC18" s="31"/>
      <c r="AD18" s="208" t="s">
        <v>207</v>
      </c>
      <c r="AE18" s="71"/>
      <c r="AF18" s="30"/>
      <c r="AG18" s="31"/>
      <c r="AH18" s="32"/>
      <c r="AI18" s="32"/>
      <c r="AJ18" s="32"/>
      <c r="AK18" s="31"/>
      <c r="AL18" s="31"/>
      <c r="AM18" s="31"/>
      <c r="AN18" s="70"/>
      <c r="AO18" s="71" t="s">
        <v>200</v>
      </c>
      <c r="AP18" s="30"/>
      <c r="AQ18" s="31" t="s">
        <v>93</v>
      </c>
      <c r="AR18" s="32"/>
      <c r="AS18" s="32"/>
      <c r="AT18" s="32"/>
      <c r="AU18" s="31"/>
      <c r="AV18" s="31" t="s">
        <v>86</v>
      </c>
      <c r="AW18" s="31"/>
      <c r="AX18" s="70" t="s">
        <v>214</v>
      </c>
      <c r="AY18" s="71"/>
      <c r="AZ18" s="30"/>
      <c r="BA18" s="31"/>
      <c r="BB18" s="32"/>
      <c r="BC18" s="32"/>
      <c r="BD18" s="32"/>
      <c r="BE18" s="31"/>
      <c r="BF18" s="31" t="s">
        <v>86</v>
      </c>
      <c r="BG18" s="31"/>
      <c r="BH18" s="70" t="s">
        <v>276</v>
      </c>
      <c r="BI18" s="71"/>
      <c r="BJ18" s="30"/>
      <c r="BK18" s="31"/>
      <c r="BL18" s="32"/>
      <c r="BM18" s="32"/>
      <c r="BN18" s="32"/>
      <c r="BO18" s="31"/>
      <c r="BP18" s="31" t="s">
        <v>86</v>
      </c>
      <c r="BQ18" s="31"/>
      <c r="BR18" s="70" t="s">
        <v>269</v>
      </c>
      <c r="BS18" s="71"/>
      <c r="BT18" s="30"/>
      <c r="BU18" s="31"/>
      <c r="BV18" s="32"/>
      <c r="BW18" s="32"/>
      <c r="BX18" s="32"/>
      <c r="BY18" s="31"/>
      <c r="BZ18" s="31"/>
      <c r="CA18" s="31"/>
      <c r="CB18" s="70"/>
      <c r="CC18" s="71" t="s">
        <v>272</v>
      </c>
      <c r="CD18" s="30"/>
      <c r="CE18" s="31"/>
      <c r="CF18" s="32"/>
      <c r="CG18" s="32"/>
      <c r="CH18" s="32"/>
      <c r="CI18" s="31"/>
      <c r="CJ18" s="31"/>
      <c r="CK18" s="31"/>
      <c r="CL18" s="208"/>
      <c r="CM18" s="71" t="s">
        <v>272</v>
      </c>
      <c r="CN18" s="30"/>
      <c r="CO18" s="31"/>
      <c r="CP18" s="32"/>
      <c r="CQ18" s="32"/>
      <c r="CR18" s="32"/>
      <c r="CS18" s="31"/>
      <c r="CT18" s="31"/>
      <c r="CU18" s="31"/>
      <c r="CV18" s="70"/>
      <c r="CW18" s="71" t="s">
        <v>272</v>
      </c>
      <c r="CX18" s="30"/>
      <c r="CY18" s="31"/>
      <c r="CZ18" s="32"/>
      <c r="DA18" s="32"/>
      <c r="DB18" s="32"/>
      <c r="DC18" s="31"/>
      <c r="DD18" s="31"/>
      <c r="DE18" s="31"/>
      <c r="DF18" s="70"/>
      <c r="DG18" s="71" t="s">
        <v>272</v>
      </c>
      <c r="DH18" s="30"/>
      <c r="DI18" s="31"/>
      <c r="DJ18" s="32"/>
      <c r="DK18" s="32"/>
      <c r="DL18" s="32"/>
      <c r="DM18" s="31"/>
      <c r="DN18" s="31"/>
      <c r="DO18" s="31"/>
      <c r="DP18" s="70"/>
      <c r="DQ18" s="71" t="s">
        <v>272</v>
      </c>
      <c r="DR18" s="30"/>
      <c r="DS18" s="31"/>
      <c r="DT18" s="32"/>
      <c r="DU18" s="32"/>
      <c r="DV18" s="32"/>
      <c r="DW18" s="31"/>
      <c r="DX18" s="31"/>
      <c r="DY18" s="31"/>
      <c r="DZ18" s="70"/>
      <c r="EA18" s="71" t="s">
        <v>272</v>
      </c>
      <c r="EB18" s="88">
        <f>N18+X18+AH18+AR18+BB18+BL18+BV18+CF18+CP18+CZ18+DJ18+DT18</f>
        <v>0</v>
      </c>
      <c r="EC18" s="89"/>
      <c r="ED18" s="89">
        <f>EB18-EC18</f>
        <v>0</v>
      </c>
      <c r="EE18" s="31"/>
      <c r="EF18" s="90"/>
      <c r="EG18" s="113">
        <v>100</v>
      </c>
      <c r="EH18" s="114"/>
      <c r="EI18" s="71"/>
      <c r="EJ18" s="1" t="s">
        <v>135</v>
      </c>
      <c r="EK18" s="1" t="s">
        <v>80</v>
      </c>
      <c r="EL18" s="1" t="s">
        <v>91</v>
      </c>
      <c r="EM18" s="1" t="s">
        <v>136</v>
      </c>
      <c r="EN18" s="1" t="s">
        <v>137</v>
      </c>
      <c r="EO18" s="1" t="s">
        <v>138</v>
      </c>
      <c r="EP18" s="1" t="s">
        <v>139</v>
      </c>
      <c r="EQ18" s="1" t="s">
        <v>140</v>
      </c>
      <c r="ER18" s="1" t="s">
        <v>141</v>
      </c>
      <c r="ES18" s="1" t="s">
        <v>142</v>
      </c>
      <c r="ET18" s="1" t="s">
        <v>143</v>
      </c>
      <c r="EU18" s="1" t="s">
        <v>144</v>
      </c>
      <c r="EV18" s="1" t="s">
        <v>145</v>
      </c>
      <c r="EW18" s="1" t="s">
        <v>92</v>
      </c>
      <c r="EX18" s="1" t="s">
        <v>146</v>
      </c>
    </row>
    <row r="19" spans="2:154" ht="43.5" thickBot="1">
      <c r="B19" s="372"/>
      <c r="C19" s="375"/>
      <c r="D19" s="6">
        <v>2</v>
      </c>
      <c r="E19" s="515" t="s">
        <v>147</v>
      </c>
      <c r="F19" s="516"/>
      <c r="G19" s="517"/>
      <c r="H19" s="7" t="s">
        <v>133</v>
      </c>
      <c r="I19" s="33" t="s">
        <v>148</v>
      </c>
      <c r="J19" s="34" t="s">
        <v>91</v>
      </c>
      <c r="K19" s="35" t="s">
        <v>92</v>
      </c>
      <c r="L19" s="36" t="s">
        <v>93</v>
      </c>
      <c r="M19" s="37"/>
      <c r="N19" s="38"/>
      <c r="O19" s="38"/>
      <c r="P19" s="38"/>
      <c r="Q19" s="37"/>
      <c r="R19" s="37"/>
      <c r="S19" s="37"/>
      <c r="T19" s="72"/>
      <c r="U19" s="73"/>
      <c r="V19" s="36" t="s">
        <v>93</v>
      </c>
      <c r="W19" s="37" t="s">
        <v>93</v>
      </c>
      <c r="X19" s="38"/>
      <c r="Y19" s="38"/>
      <c r="Z19" s="38"/>
      <c r="AA19" s="37"/>
      <c r="AB19" s="37"/>
      <c r="AC19" s="37"/>
      <c r="AD19" s="72" t="s">
        <v>208</v>
      </c>
      <c r="AE19" s="73"/>
      <c r="AF19" s="36" t="s">
        <v>93</v>
      </c>
      <c r="AG19" s="37"/>
      <c r="AH19" s="127">
        <v>2100</v>
      </c>
      <c r="AI19" s="38">
        <v>0</v>
      </c>
      <c r="AJ19" s="38"/>
      <c r="AK19" s="37"/>
      <c r="AL19" s="37"/>
      <c r="AM19" s="37"/>
      <c r="AN19" s="72"/>
      <c r="AO19" s="73" t="s">
        <v>201</v>
      </c>
      <c r="AP19" s="36" t="s">
        <v>93</v>
      </c>
      <c r="AQ19" s="37" t="s">
        <v>93</v>
      </c>
      <c r="AR19" s="127">
        <v>0</v>
      </c>
      <c r="AS19" s="38"/>
      <c r="AT19" s="38"/>
      <c r="AU19" s="37"/>
      <c r="AV19" s="37"/>
      <c r="AW19" s="37"/>
      <c r="AX19" s="72" t="s">
        <v>215</v>
      </c>
      <c r="AY19" s="73"/>
      <c r="AZ19" s="36" t="s">
        <v>93</v>
      </c>
      <c r="BA19" s="37"/>
      <c r="BB19" s="127">
        <v>0</v>
      </c>
      <c r="BC19" s="38"/>
      <c r="BD19" s="38"/>
      <c r="BE19" s="37"/>
      <c r="BF19" s="37" t="s">
        <v>86</v>
      </c>
      <c r="BG19" s="37"/>
      <c r="BH19" s="72" t="s">
        <v>268</v>
      </c>
      <c r="BI19" s="73"/>
      <c r="BJ19" s="36" t="s">
        <v>93</v>
      </c>
      <c r="BK19" s="37"/>
      <c r="BL19" s="127">
        <v>0</v>
      </c>
      <c r="BM19" s="38"/>
      <c r="BN19" s="38"/>
      <c r="BO19" s="37"/>
      <c r="BP19" s="37" t="s">
        <v>86</v>
      </c>
      <c r="BQ19" s="37"/>
      <c r="BR19" s="72" t="s">
        <v>270</v>
      </c>
      <c r="BS19" s="73"/>
      <c r="BT19" s="36" t="s">
        <v>93</v>
      </c>
      <c r="BU19" s="37"/>
      <c r="BV19" s="127">
        <v>10000</v>
      </c>
      <c r="BW19" s="38"/>
      <c r="BX19" s="38"/>
      <c r="BY19" s="37"/>
      <c r="BZ19" s="37"/>
      <c r="CA19" s="37"/>
      <c r="CB19" s="72"/>
      <c r="CC19" s="73"/>
      <c r="CD19" s="36" t="s">
        <v>93</v>
      </c>
      <c r="CE19" s="37"/>
      <c r="CF19" s="127">
        <v>0</v>
      </c>
      <c r="CG19" s="38"/>
      <c r="CH19" s="38"/>
      <c r="CI19" s="37"/>
      <c r="CJ19" s="37"/>
      <c r="CK19" s="37"/>
      <c r="CL19" s="254"/>
      <c r="CM19" s="73"/>
      <c r="CN19" s="36" t="s">
        <v>93</v>
      </c>
      <c r="CO19" s="37"/>
      <c r="CP19" s="127">
        <v>0</v>
      </c>
      <c r="CQ19" s="38"/>
      <c r="CR19" s="38"/>
      <c r="CS19" s="37"/>
      <c r="CT19" s="37"/>
      <c r="CU19" s="37"/>
      <c r="CV19" s="72"/>
      <c r="CW19" s="73"/>
      <c r="CX19" s="36" t="s">
        <v>93</v>
      </c>
      <c r="CY19" s="37"/>
      <c r="CZ19" s="127">
        <v>10000</v>
      </c>
      <c r="DA19" s="38"/>
      <c r="DB19" s="38"/>
      <c r="DC19" s="37"/>
      <c r="DD19" s="37"/>
      <c r="DE19" s="37"/>
      <c r="DF19" s="72"/>
      <c r="DG19" s="73"/>
      <c r="DH19" s="36" t="s">
        <v>93</v>
      </c>
      <c r="DI19" s="37"/>
      <c r="DJ19" s="127">
        <v>0</v>
      </c>
      <c r="DK19" s="38"/>
      <c r="DL19" s="38"/>
      <c r="DM19" s="37"/>
      <c r="DN19" s="37"/>
      <c r="DO19" s="37"/>
      <c r="DP19" s="72"/>
      <c r="DQ19" s="73"/>
      <c r="DR19" s="36" t="s">
        <v>93</v>
      </c>
      <c r="DS19" s="37"/>
      <c r="DT19" s="127">
        <v>0</v>
      </c>
      <c r="DU19" s="38"/>
      <c r="DV19" s="38"/>
      <c r="DW19" s="37"/>
      <c r="DX19" s="37"/>
      <c r="DY19" s="37"/>
      <c r="DZ19" s="72"/>
      <c r="EA19" s="73"/>
      <c r="EB19" s="91">
        <f>N19+X19+AH19+AR19+BB19+BL19+BV19+CF19+CP19+CZ19+DJ19+DT19</f>
        <v>22100</v>
      </c>
      <c r="EC19" s="92"/>
      <c r="ED19" s="92">
        <f>EB19-EC19</f>
        <v>22100</v>
      </c>
      <c r="EE19" s="37" t="s">
        <v>149</v>
      </c>
      <c r="EF19" s="93">
        <v>3341</v>
      </c>
      <c r="EG19" s="115">
        <v>100</v>
      </c>
      <c r="EH19" s="116"/>
      <c r="EI19" s="73"/>
      <c r="EJ19" s="1">
        <f>EF19</f>
        <v>3341</v>
      </c>
      <c r="EK19" s="1" t="str">
        <f>EE19</f>
        <v>Capacitación</v>
      </c>
      <c r="EL19" s="1">
        <f>N19</f>
        <v>0</v>
      </c>
      <c r="EM19" s="1">
        <f>X19</f>
        <v>0</v>
      </c>
      <c r="EN19" s="1">
        <f>AH19</f>
        <v>2100</v>
      </c>
      <c r="EO19" s="1">
        <f>AR19</f>
        <v>0</v>
      </c>
      <c r="EP19" s="1">
        <f>BB19</f>
        <v>0</v>
      </c>
      <c r="EQ19" s="1">
        <f>BL19</f>
        <v>0</v>
      </c>
      <c r="ER19" s="1">
        <f>BV19</f>
        <v>10000</v>
      </c>
      <c r="ES19" s="1">
        <f>CF19</f>
        <v>0</v>
      </c>
      <c r="ET19" s="1">
        <f>CP19</f>
        <v>0</v>
      </c>
      <c r="EU19" s="1">
        <f>CZ19</f>
        <v>10000</v>
      </c>
      <c r="EV19" s="1">
        <f>DJ19</f>
        <v>0</v>
      </c>
      <c r="EW19" s="1">
        <f>DT19</f>
        <v>0</v>
      </c>
      <c r="EX19" s="1">
        <f>SUM(EL19:EW19)</f>
        <v>22100</v>
      </c>
    </row>
    <row r="20" spans="2:154" ht="70.5" customHeight="1">
      <c r="B20" s="372"/>
      <c r="C20" s="375"/>
      <c r="D20" s="6">
        <v>3</v>
      </c>
      <c r="E20" s="515" t="s">
        <v>150</v>
      </c>
      <c r="F20" s="516"/>
      <c r="G20" s="517"/>
      <c r="H20" s="7" t="s">
        <v>133</v>
      </c>
      <c r="I20" s="33" t="s">
        <v>151</v>
      </c>
      <c r="J20" s="34" t="s">
        <v>91</v>
      </c>
      <c r="K20" s="35" t="s">
        <v>92</v>
      </c>
      <c r="L20" s="36" t="s">
        <v>93</v>
      </c>
      <c r="M20" s="37" t="s">
        <v>93</v>
      </c>
      <c r="N20" s="38"/>
      <c r="O20" s="38">
        <v>0</v>
      </c>
      <c r="P20" s="38"/>
      <c r="Q20" s="37"/>
      <c r="R20" s="37" t="s">
        <v>93</v>
      </c>
      <c r="S20" s="37"/>
      <c r="T20" s="72" t="s">
        <v>209</v>
      </c>
      <c r="U20" s="73"/>
      <c r="V20" s="36" t="s">
        <v>93</v>
      </c>
      <c r="W20" s="37" t="s">
        <v>93</v>
      </c>
      <c r="X20" s="38"/>
      <c r="Y20" s="38">
        <v>0</v>
      </c>
      <c r="Z20" s="38"/>
      <c r="AA20" s="37"/>
      <c r="AB20" s="37" t="s">
        <v>93</v>
      </c>
      <c r="AC20" s="37"/>
      <c r="AD20" s="208" t="s">
        <v>206</v>
      </c>
      <c r="AE20" s="73"/>
      <c r="AF20" s="36" t="s">
        <v>93</v>
      </c>
      <c r="AG20" s="37"/>
      <c r="AH20" s="38"/>
      <c r="AI20" s="38"/>
      <c r="AJ20" s="38"/>
      <c r="AK20" s="37"/>
      <c r="AL20" s="37"/>
      <c r="AM20" s="37"/>
      <c r="AN20" s="73"/>
      <c r="AO20" s="73"/>
      <c r="AP20" s="36" t="s">
        <v>93</v>
      </c>
      <c r="AQ20" s="37" t="s">
        <v>93</v>
      </c>
      <c r="AR20" s="38"/>
      <c r="AS20" s="38"/>
      <c r="AT20" s="38"/>
      <c r="AU20" s="37"/>
      <c r="AV20" s="37"/>
      <c r="AW20" s="37"/>
      <c r="AX20" s="70" t="s">
        <v>216</v>
      </c>
      <c r="AY20" s="73"/>
      <c r="AZ20" s="36" t="s">
        <v>93</v>
      </c>
      <c r="BA20" s="37"/>
      <c r="BB20" s="38"/>
      <c r="BC20" s="38"/>
      <c r="BD20" s="38"/>
      <c r="BE20" s="37"/>
      <c r="BF20" s="37" t="s">
        <v>86</v>
      </c>
      <c r="BG20" s="37"/>
      <c r="BH20" s="72" t="s">
        <v>277</v>
      </c>
      <c r="BI20" s="73"/>
      <c r="BJ20" s="36" t="s">
        <v>93</v>
      </c>
      <c r="BK20" s="37"/>
      <c r="BL20" s="38"/>
      <c r="BM20" s="38"/>
      <c r="BN20" s="38"/>
      <c r="BO20" s="37"/>
      <c r="BP20" s="37" t="s">
        <v>86</v>
      </c>
      <c r="BQ20" s="37"/>
      <c r="BR20" s="72" t="s">
        <v>271</v>
      </c>
      <c r="BS20" s="73"/>
      <c r="BT20" s="36" t="s">
        <v>93</v>
      </c>
      <c r="BU20" s="37"/>
      <c r="BV20" s="38"/>
      <c r="BW20" s="38"/>
      <c r="BX20" s="38"/>
      <c r="BY20" s="37"/>
      <c r="BZ20" s="37"/>
      <c r="CA20" s="37"/>
      <c r="CB20" s="72"/>
      <c r="CC20" s="73"/>
      <c r="CD20" s="36" t="s">
        <v>93</v>
      </c>
      <c r="CE20" s="37"/>
      <c r="CF20" s="38"/>
      <c r="CG20" s="38"/>
      <c r="CH20" s="38"/>
      <c r="CI20" s="37"/>
      <c r="CJ20" s="37"/>
      <c r="CK20" s="37"/>
      <c r="CL20" s="254"/>
      <c r="CM20" s="73"/>
      <c r="CN20" s="36" t="s">
        <v>93</v>
      </c>
      <c r="CO20" s="37"/>
      <c r="CP20" s="38"/>
      <c r="CQ20" s="38"/>
      <c r="CR20" s="38"/>
      <c r="CS20" s="37"/>
      <c r="CT20" s="37"/>
      <c r="CU20" s="37"/>
      <c r="CV20" s="72"/>
      <c r="CW20" s="73"/>
      <c r="CX20" s="36" t="s">
        <v>93</v>
      </c>
      <c r="CY20" s="37"/>
      <c r="CZ20" s="38"/>
      <c r="DA20" s="38"/>
      <c r="DB20" s="38"/>
      <c r="DC20" s="37"/>
      <c r="DD20" s="37"/>
      <c r="DE20" s="37"/>
      <c r="DF20" s="72"/>
      <c r="DG20" s="73"/>
      <c r="DH20" s="36" t="s">
        <v>93</v>
      </c>
      <c r="DI20" s="37"/>
      <c r="DJ20" s="38"/>
      <c r="DK20" s="38"/>
      <c r="DL20" s="38"/>
      <c r="DM20" s="37"/>
      <c r="DN20" s="37"/>
      <c r="DO20" s="37"/>
      <c r="DP20" s="72"/>
      <c r="DQ20" s="73"/>
      <c r="DR20" s="36" t="s">
        <v>93</v>
      </c>
      <c r="DS20" s="37"/>
      <c r="DT20" s="38"/>
      <c r="DU20" s="38"/>
      <c r="DV20" s="38"/>
      <c r="DW20" s="37"/>
      <c r="DX20" s="37"/>
      <c r="DY20" s="37"/>
      <c r="DZ20" s="72"/>
      <c r="EA20" s="73"/>
      <c r="EB20" s="91">
        <f>N20+X20+AH20+AR20+BB20+BL20+BV20+CF20+CP20+CZ20+DJ20+DT20</f>
        <v>0</v>
      </c>
      <c r="EC20" s="92"/>
      <c r="ED20" s="92">
        <f>EB20-EC20</f>
        <v>0</v>
      </c>
      <c r="EE20" s="37" t="s">
        <v>149</v>
      </c>
      <c r="EF20" s="93">
        <v>3341</v>
      </c>
      <c r="EG20" s="115">
        <v>100</v>
      </c>
      <c r="EH20" s="116"/>
      <c r="EI20" s="73"/>
      <c r="EJ20" s="1">
        <f aca="true" t="shared" si="0" ref="EJ20:EJ25">EF20</f>
        <v>3341</v>
      </c>
      <c r="EK20" s="1" t="str">
        <f aca="true" t="shared" si="1" ref="EK20:EK25">EE20</f>
        <v>Capacitación</v>
      </c>
      <c r="EL20" s="1">
        <f aca="true" t="shared" si="2" ref="EL20:EL25">N20</f>
        <v>0</v>
      </c>
      <c r="EM20" s="1">
        <f aca="true" t="shared" si="3" ref="EM20:EM25">X20</f>
        <v>0</v>
      </c>
      <c r="EN20" s="1">
        <f aca="true" t="shared" si="4" ref="EN20:EN25">AH20</f>
        <v>0</v>
      </c>
      <c r="EO20" s="1">
        <f aca="true" t="shared" si="5" ref="EO20:EO25">AR20</f>
        <v>0</v>
      </c>
      <c r="EP20" s="1">
        <f aca="true" t="shared" si="6" ref="EP20:EP25">BB20</f>
        <v>0</v>
      </c>
      <c r="EQ20" s="1">
        <f aca="true" t="shared" si="7" ref="EQ20:EQ25">BL20</f>
        <v>0</v>
      </c>
      <c r="ER20" s="1">
        <f aca="true" t="shared" si="8" ref="ER20:ER25">BV20</f>
        <v>0</v>
      </c>
      <c r="ES20" s="1">
        <f aca="true" t="shared" si="9" ref="ES20:ES25">CF20</f>
        <v>0</v>
      </c>
      <c r="ET20" s="1">
        <f aca="true" t="shared" si="10" ref="ET20:ET25">CP20</f>
        <v>0</v>
      </c>
      <c r="EU20" s="1">
        <f aca="true" t="shared" si="11" ref="EU20:EU25">CZ20</f>
        <v>0</v>
      </c>
      <c r="EV20" s="1">
        <f aca="true" t="shared" si="12" ref="EV20:EV25">DJ20</f>
        <v>0</v>
      </c>
      <c r="EW20" s="1">
        <f aca="true" t="shared" si="13" ref="EW20:EW25">DT20</f>
        <v>0</v>
      </c>
      <c r="EX20" s="1">
        <f aca="true" t="shared" si="14" ref="EX20:EX25">SUM(EL20:EW20)</f>
        <v>0</v>
      </c>
    </row>
    <row r="21" spans="2:154" ht="12.75" customHeight="1" thickBot="1">
      <c r="B21" s="532"/>
      <c r="C21" s="534"/>
      <c r="D21" s="542"/>
      <c r="E21" s="543"/>
      <c r="F21" s="543"/>
      <c r="G21" s="544"/>
      <c r="H21" s="10"/>
      <c r="I21" s="50"/>
      <c r="J21" s="45"/>
      <c r="K21" s="46"/>
      <c r="L21" s="47"/>
      <c r="M21" s="48"/>
      <c r="N21" s="49"/>
      <c r="O21" s="49"/>
      <c r="P21" s="49"/>
      <c r="Q21" s="48"/>
      <c r="R21" s="48"/>
      <c r="S21" s="48"/>
      <c r="T21" s="76"/>
      <c r="U21" s="77"/>
      <c r="V21" s="47"/>
      <c r="W21" s="48"/>
      <c r="X21" s="49"/>
      <c r="Y21" s="49"/>
      <c r="Z21" s="49"/>
      <c r="AA21" s="48"/>
      <c r="AB21" s="48"/>
      <c r="AC21" s="48"/>
      <c r="AD21" s="76"/>
      <c r="AE21" s="77"/>
      <c r="AF21" s="47"/>
      <c r="AG21" s="48"/>
      <c r="AH21" s="49"/>
      <c r="AI21" s="49"/>
      <c r="AJ21" s="49"/>
      <c r="AK21" s="48"/>
      <c r="AL21" s="48"/>
      <c r="AM21" s="48"/>
      <c r="AN21" s="76"/>
      <c r="AO21" s="77"/>
      <c r="AP21" s="47"/>
      <c r="AQ21" s="48"/>
      <c r="AR21" s="49"/>
      <c r="AS21" s="49"/>
      <c r="AT21" s="49"/>
      <c r="AU21" s="48"/>
      <c r="AV21" s="48"/>
      <c r="AW21" s="48"/>
      <c r="AX21" s="76"/>
      <c r="AY21" s="77"/>
      <c r="AZ21" s="47"/>
      <c r="BA21" s="48"/>
      <c r="BB21" s="49"/>
      <c r="BC21" s="49"/>
      <c r="BD21" s="49"/>
      <c r="BE21" s="48"/>
      <c r="BF21" s="48"/>
      <c r="BG21" s="48"/>
      <c r="BH21" s="76"/>
      <c r="BI21" s="77"/>
      <c r="BJ21" s="47"/>
      <c r="BK21" s="48"/>
      <c r="BL21" s="49"/>
      <c r="BM21" s="49"/>
      <c r="BN21" s="49"/>
      <c r="BO21" s="48"/>
      <c r="BP21" s="48"/>
      <c r="BQ21" s="48"/>
      <c r="BR21" s="76"/>
      <c r="BS21" s="77"/>
      <c r="BT21" s="47"/>
      <c r="BU21" s="48"/>
      <c r="BV21" s="49"/>
      <c r="BW21" s="49"/>
      <c r="BX21" s="49"/>
      <c r="BY21" s="48"/>
      <c r="BZ21" s="48"/>
      <c r="CA21" s="48"/>
      <c r="CB21" s="76"/>
      <c r="CC21" s="77"/>
      <c r="CD21" s="47"/>
      <c r="CE21" s="48"/>
      <c r="CF21" s="49"/>
      <c r="CG21" s="49"/>
      <c r="CH21" s="49"/>
      <c r="CI21" s="48"/>
      <c r="CJ21" s="48"/>
      <c r="CK21" s="48"/>
      <c r="CL21" s="259"/>
      <c r="CM21" s="77"/>
      <c r="CN21" s="47"/>
      <c r="CO21" s="48"/>
      <c r="CP21" s="49"/>
      <c r="CQ21" s="49"/>
      <c r="CR21" s="49"/>
      <c r="CS21" s="48"/>
      <c r="CT21" s="48"/>
      <c r="CU21" s="48"/>
      <c r="CV21" s="76"/>
      <c r="CW21" s="77"/>
      <c r="CX21" s="47"/>
      <c r="CY21" s="48"/>
      <c r="CZ21" s="49"/>
      <c r="DA21" s="49"/>
      <c r="DB21" s="49"/>
      <c r="DC21" s="48"/>
      <c r="DD21" s="48"/>
      <c r="DE21" s="48"/>
      <c r="DF21" s="76"/>
      <c r="DG21" s="77"/>
      <c r="DH21" s="47"/>
      <c r="DI21" s="48"/>
      <c r="DJ21" s="49"/>
      <c r="DK21" s="49"/>
      <c r="DL21" s="49"/>
      <c r="DM21" s="48"/>
      <c r="DN21" s="48"/>
      <c r="DO21" s="48"/>
      <c r="DP21" s="76"/>
      <c r="DQ21" s="77"/>
      <c r="DR21" s="47"/>
      <c r="DS21" s="48"/>
      <c r="DT21" s="49"/>
      <c r="DU21" s="49"/>
      <c r="DV21" s="49"/>
      <c r="DW21" s="48"/>
      <c r="DX21" s="48"/>
      <c r="DY21" s="48"/>
      <c r="DZ21" s="76"/>
      <c r="EA21" s="77"/>
      <c r="EB21" s="98"/>
      <c r="EC21" s="99"/>
      <c r="ED21" s="99"/>
      <c r="EE21" s="48"/>
      <c r="EF21" s="128"/>
      <c r="EG21" s="119"/>
      <c r="EH21" s="120"/>
      <c r="EI21" s="77"/>
      <c r="EJ21" s="1">
        <f t="shared" si="0"/>
        <v>0</v>
      </c>
      <c r="EK21" s="1">
        <f t="shared" si="1"/>
        <v>0</v>
      </c>
      <c r="EL21" s="1">
        <f t="shared" si="2"/>
        <v>0</v>
      </c>
      <c r="EM21" s="1">
        <f t="shared" si="3"/>
        <v>0</v>
      </c>
      <c r="EN21" s="1">
        <f t="shared" si="4"/>
        <v>0</v>
      </c>
      <c r="EO21" s="1">
        <f t="shared" si="5"/>
        <v>0</v>
      </c>
      <c r="EP21" s="1">
        <f t="shared" si="6"/>
        <v>0</v>
      </c>
      <c r="EQ21" s="1">
        <f t="shared" si="7"/>
        <v>0</v>
      </c>
      <c r="ER21" s="1">
        <f t="shared" si="8"/>
        <v>0</v>
      </c>
      <c r="ES21" s="1">
        <f t="shared" si="9"/>
        <v>0</v>
      </c>
      <c r="ET21" s="1">
        <f t="shared" si="10"/>
        <v>0</v>
      </c>
      <c r="EU21" s="1">
        <f t="shared" si="11"/>
        <v>0</v>
      </c>
      <c r="EV21" s="1">
        <f t="shared" si="12"/>
        <v>0</v>
      </c>
      <c r="EW21" s="1">
        <f t="shared" si="13"/>
        <v>0</v>
      </c>
      <c r="EX21" s="1">
        <f t="shared" si="14"/>
        <v>0</v>
      </c>
    </row>
    <row r="22" spans="2:154" ht="57.75" thickBot="1">
      <c r="B22" s="533">
        <v>2</v>
      </c>
      <c r="C22" s="535" t="s">
        <v>152</v>
      </c>
      <c r="D22" s="8">
        <v>1</v>
      </c>
      <c r="E22" s="545" t="s">
        <v>153</v>
      </c>
      <c r="F22" s="546"/>
      <c r="G22" s="547"/>
      <c r="H22" s="9" t="s">
        <v>154</v>
      </c>
      <c r="I22" s="39" t="s">
        <v>155</v>
      </c>
      <c r="J22" s="40" t="s">
        <v>91</v>
      </c>
      <c r="K22" s="41" t="s">
        <v>92</v>
      </c>
      <c r="L22" s="42" t="s">
        <v>93</v>
      </c>
      <c r="M22" s="43"/>
      <c r="N22" s="44"/>
      <c r="O22" s="44"/>
      <c r="P22" s="44"/>
      <c r="Q22" s="43"/>
      <c r="R22" s="43"/>
      <c r="S22" s="43"/>
      <c r="T22" s="74" t="s">
        <v>355</v>
      </c>
      <c r="U22" s="75"/>
      <c r="V22" s="42" t="s">
        <v>93</v>
      </c>
      <c r="W22" s="43"/>
      <c r="X22" s="44"/>
      <c r="Y22" s="44"/>
      <c r="Z22" s="44"/>
      <c r="AA22" s="43"/>
      <c r="AB22" s="43"/>
      <c r="AC22" s="43"/>
      <c r="AD22" s="74" t="s">
        <v>245</v>
      </c>
      <c r="AE22" s="75"/>
      <c r="AF22" s="42" t="s">
        <v>93</v>
      </c>
      <c r="AG22" s="43"/>
      <c r="AH22" s="44"/>
      <c r="AI22" s="44"/>
      <c r="AJ22" s="44"/>
      <c r="AK22" s="43"/>
      <c r="AL22" s="43"/>
      <c r="AM22" s="43"/>
      <c r="AN22" s="74" t="s">
        <v>245</v>
      </c>
      <c r="AO22" s="75"/>
      <c r="AP22" s="42" t="s">
        <v>93</v>
      </c>
      <c r="AQ22" s="43"/>
      <c r="AR22" s="44"/>
      <c r="AS22" s="44"/>
      <c r="AT22" s="44"/>
      <c r="AU22" s="43"/>
      <c r="AV22" s="43"/>
      <c r="AW22" s="43"/>
      <c r="AX22" s="74" t="s">
        <v>245</v>
      </c>
      <c r="AY22" s="75"/>
      <c r="AZ22" s="42" t="s">
        <v>93</v>
      </c>
      <c r="BA22" s="43"/>
      <c r="BB22" s="44"/>
      <c r="BC22" s="44"/>
      <c r="BD22" s="44"/>
      <c r="BE22" s="43"/>
      <c r="BF22" s="43"/>
      <c r="BG22" s="43"/>
      <c r="BH22" s="74" t="s">
        <v>245</v>
      </c>
      <c r="BI22" s="75"/>
      <c r="BJ22" s="42" t="s">
        <v>93</v>
      </c>
      <c r="BK22" s="43"/>
      <c r="BL22" s="44"/>
      <c r="BM22" s="44"/>
      <c r="BN22" s="44"/>
      <c r="BO22" s="43"/>
      <c r="BP22" s="43"/>
      <c r="BQ22" s="43"/>
      <c r="BR22" s="74" t="s">
        <v>245</v>
      </c>
      <c r="BS22" s="75"/>
      <c r="BT22" s="42" t="s">
        <v>93</v>
      </c>
      <c r="BU22" s="43"/>
      <c r="BV22" s="44"/>
      <c r="BW22" s="44"/>
      <c r="BX22" s="44"/>
      <c r="BY22" s="43"/>
      <c r="BZ22" s="43"/>
      <c r="CA22" s="43"/>
      <c r="CB22" s="74"/>
      <c r="CC22" s="74" t="s">
        <v>245</v>
      </c>
      <c r="CD22" s="42" t="s">
        <v>93</v>
      </c>
      <c r="CE22" s="43"/>
      <c r="CF22" s="44"/>
      <c r="CG22" s="44"/>
      <c r="CH22" s="44"/>
      <c r="CI22" s="43"/>
      <c r="CJ22" s="43"/>
      <c r="CK22" s="43"/>
      <c r="CL22" s="260"/>
      <c r="CM22" s="74" t="s">
        <v>245</v>
      </c>
      <c r="CN22" s="42" t="s">
        <v>93</v>
      </c>
      <c r="CO22" s="43"/>
      <c r="CP22" s="44"/>
      <c r="CQ22" s="44"/>
      <c r="CR22" s="44"/>
      <c r="CS22" s="43"/>
      <c r="CT22" s="43"/>
      <c r="CU22" s="43"/>
      <c r="CV22" s="74"/>
      <c r="CW22" s="74" t="s">
        <v>245</v>
      </c>
      <c r="CX22" s="42" t="s">
        <v>93</v>
      </c>
      <c r="CY22" s="43"/>
      <c r="CZ22" s="44"/>
      <c r="DA22" s="44"/>
      <c r="DB22" s="44"/>
      <c r="DC22" s="43"/>
      <c r="DD22" s="43"/>
      <c r="DE22" s="43"/>
      <c r="DF22" s="74"/>
      <c r="DG22" s="74" t="s">
        <v>245</v>
      </c>
      <c r="DH22" s="42" t="s">
        <v>93</v>
      </c>
      <c r="DI22" s="43"/>
      <c r="DJ22" s="44"/>
      <c r="DK22" s="44"/>
      <c r="DL22" s="44"/>
      <c r="DM22" s="43"/>
      <c r="DN22" s="43"/>
      <c r="DO22" s="43"/>
      <c r="DP22" s="74"/>
      <c r="DQ22" s="74" t="s">
        <v>245</v>
      </c>
      <c r="DR22" s="42" t="s">
        <v>93</v>
      </c>
      <c r="DS22" s="43"/>
      <c r="DT22" s="44"/>
      <c r="DU22" s="44"/>
      <c r="DV22" s="44"/>
      <c r="DW22" s="43"/>
      <c r="DX22" s="43"/>
      <c r="DY22" s="43"/>
      <c r="DZ22" s="74"/>
      <c r="EA22" s="74" t="s">
        <v>245</v>
      </c>
      <c r="EB22" s="94">
        <f>N22+X22+AH22+AR22+BB22+BL22+BV22+CF22+CP22+CZ22+DJ22+DT22</f>
        <v>0</v>
      </c>
      <c r="EC22" s="95"/>
      <c r="ED22" s="95">
        <f>EB22-EC22</f>
        <v>0</v>
      </c>
      <c r="EE22" s="43" t="s">
        <v>156</v>
      </c>
      <c r="EF22" s="129">
        <v>3721</v>
      </c>
      <c r="EG22" s="117" t="s">
        <v>317</v>
      </c>
      <c r="EH22" s="118"/>
      <c r="EI22" s="75"/>
      <c r="EJ22" s="1">
        <f t="shared" si="0"/>
        <v>3721</v>
      </c>
      <c r="EK22" s="1" t="str">
        <f t="shared" si="1"/>
        <v>Pasajes terrestre</v>
      </c>
      <c r="EL22" s="1">
        <f t="shared" si="2"/>
        <v>0</v>
      </c>
      <c r="EM22" s="1">
        <f t="shared" si="3"/>
        <v>0</v>
      </c>
      <c r="EN22" s="1">
        <f t="shared" si="4"/>
        <v>0</v>
      </c>
      <c r="EO22" s="1">
        <f t="shared" si="5"/>
        <v>0</v>
      </c>
      <c r="EP22" s="1">
        <f t="shared" si="6"/>
        <v>0</v>
      </c>
      <c r="EQ22" s="1">
        <f t="shared" si="7"/>
        <v>0</v>
      </c>
      <c r="ER22" s="1">
        <f t="shared" si="8"/>
        <v>0</v>
      </c>
      <c r="ES22" s="1">
        <f t="shared" si="9"/>
        <v>0</v>
      </c>
      <c r="ET22" s="1">
        <f t="shared" si="10"/>
        <v>0</v>
      </c>
      <c r="EU22" s="1">
        <f t="shared" si="11"/>
        <v>0</v>
      </c>
      <c r="EV22" s="1">
        <f t="shared" si="12"/>
        <v>0</v>
      </c>
      <c r="EW22" s="1">
        <f t="shared" si="13"/>
        <v>0</v>
      </c>
      <c r="EX22" s="1">
        <f t="shared" si="14"/>
        <v>0</v>
      </c>
    </row>
    <row r="23" spans="2:154" ht="57">
      <c r="B23" s="372"/>
      <c r="C23" s="375"/>
      <c r="D23" s="6">
        <v>2</v>
      </c>
      <c r="E23" s="515" t="s">
        <v>157</v>
      </c>
      <c r="F23" s="516"/>
      <c r="G23" s="517"/>
      <c r="H23" s="7" t="s">
        <v>154</v>
      </c>
      <c r="I23" s="33" t="s">
        <v>158</v>
      </c>
      <c r="J23" s="34" t="s">
        <v>91</v>
      </c>
      <c r="K23" s="35" t="s">
        <v>92</v>
      </c>
      <c r="L23" s="36" t="s">
        <v>93</v>
      </c>
      <c r="M23" s="37"/>
      <c r="N23" s="38"/>
      <c r="O23" s="38"/>
      <c r="P23" s="38"/>
      <c r="Q23" s="37"/>
      <c r="R23" s="37"/>
      <c r="S23" s="37"/>
      <c r="T23" s="72" t="s">
        <v>356</v>
      </c>
      <c r="U23" s="73"/>
      <c r="V23" s="36" t="s">
        <v>93</v>
      </c>
      <c r="W23" s="37"/>
      <c r="X23" s="38"/>
      <c r="Y23" s="38"/>
      <c r="Z23" s="38"/>
      <c r="AA23" s="37"/>
      <c r="AB23" s="37"/>
      <c r="AC23" s="37"/>
      <c r="AD23" s="72" t="s">
        <v>246</v>
      </c>
      <c r="AE23" s="73"/>
      <c r="AF23" s="36" t="s">
        <v>93</v>
      </c>
      <c r="AG23" s="37"/>
      <c r="AH23" s="38"/>
      <c r="AI23" s="38"/>
      <c r="AJ23" s="38"/>
      <c r="AK23" s="37"/>
      <c r="AL23" s="37"/>
      <c r="AM23" s="37"/>
      <c r="AN23" s="72" t="s">
        <v>246</v>
      </c>
      <c r="AO23" s="73"/>
      <c r="AP23" s="36" t="s">
        <v>93</v>
      </c>
      <c r="AQ23" s="37"/>
      <c r="AR23" s="38"/>
      <c r="AS23" s="38"/>
      <c r="AT23" s="38"/>
      <c r="AU23" s="37"/>
      <c r="AV23" s="37"/>
      <c r="AW23" s="37"/>
      <c r="AX23" s="72" t="s">
        <v>246</v>
      </c>
      <c r="AY23" s="73"/>
      <c r="AZ23" s="36" t="s">
        <v>93</v>
      </c>
      <c r="BA23" s="37"/>
      <c r="BB23" s="38"/>
      <c r="BC23" s="38"/>
      <c r="BD23" s="38"/>
      <c r="BE23" s="37"/>
      <c r="BF23" s="37"/>
      <c r="BG23" s="37"/>
      <c r="BH23" s="72" t="s">
        <v>246</v>
      </c>
      <c r="BI23" s="73"/>
      <c r="BJ23" s="36" t="s">
        <v>93</v>
      </c>
      <c r="BK23" s="37"/>
      <c r="BL23" s="38"/>
      <c r="BM23" s="38"/>
      <c r="BN23" s="38"/>
      <c r="BO23" s="37"/>
      <c r="BP23" s="37"/>
      <c r="BQ23" s="37"/>
      <c r="BR23" s="72" t="s">
        <v>246</v>
      </c>
      <c r="BS23" s="73"/>
      <c r="BT23" s="36" t="s">
        <v>93</v>
      </c>
      <c r="BU23" s="37"/>
      <c r="BV23" s="38"/>
      <c r="BW23" s="38"/>
      <c r="BX23" s="38"/>
      <c r="BY23" s="37"/>
      <c r="BZ23" s="37"/>
      <c r="CA23" s="37"/>
      <c r="CB23" s="74"/>
      <c r="CC23" s="72" t="s">
        <v>246</v>
      </c>
      <c r="CD23" s="36" t="s">
        <v>93</v>
      </c>
      <c r="CE23" s="37"/>
      <c r="CF23" s="38"/>
      <c r="CG23" s="38"/>
      <c r="CH23" s="38"/>
      <c r="CI23" s="37"/>
      <c r="CJ23" s="37"/>
      <c r="CK23" s="37"/>
      <c r="CL23" s="254"/>
      <c r="CM23" s="72" t="s">
        <v>246</v>
      </c>
      <c r="CN23" s="36" t="s">
        <v>93</v>
      </c>
      <c r="CO23" s="37"/>
      <c r="CP23" s="38"/>
      <c r="CQ23" s="38"/>
      <c r="CR23" s="38"/>
      <c r="CS23" s="37"/>
      <c r="CT23" s="37"/>
      <c r="CU23" s="37"/>
      <c r="CV23" s="72"/>
      <c r="CW23" s="72" t="s">
        <v>246</v>
      </c>
      <c r="CX23" s="36" t="s">
        <v>93</v>
      </c>
      <c r="CY23" s="37"/>
      <c r="CZ23" s="38"/>
      <c r="DA23" s="38"/>
      <c r="DB23" s="38"/>
      <c r="DC23" s="37"/>
      <c r="DD23" s="37"/>
      <c r="DE23" s="37"/>
      <c r="DF23" s="72"/>
      <c r="DG23" s="72" t="s">
        <v>246</v>
      </c>
      <c r="DH23" s="36" t="s">
        <v>93</v>
      </c>
      <c r="DI23" s="37"/>
      <c r="DJ23" s="38"/>
      <c r="DK23" s="38"/>
      <c r="DL23" s="38"/>
      <c r="DM23" s="37"/>
      <c r="DN23" s="37"/>
      <c r="DO23" s="37"/>
      <c r="DP23" s="72"/>
      <c r="DQ23" s="72" t="s">
        <v>246</v>
      </c>
      <c r="DR23" s="36" t="s">
        <v>93</v>
      </c>
      <c r="DS23" s="37"/>
      <c r="DT23" s="38"/>
      <c r="DU23" s="38"/>
      <c r="DV23" s="38"/>
      <c r="DW23" s="37"/>
      <c r="DX23" s="37"/>
      <c r="DY23" s="37"/>
      <c r="DZ23" s="269"/>
      <c r="EA23" s="72" t="s">
        <v>246</v>
      </c>
      <c r="EB23" s="91">
        <f>N23+X23+AH23+AR23+BB23+BL23+BV23+CF23+CP23+CZ23+DJ23+DT23</f>
        <v>0</v>
      </c>
      <c r="EC23" s="92"/>
      <c r="ED23" s="92">
        <f>EB23-EC23</f>
        <v>0</v>
      </c>
      <c r="EE23" s="37" t="s">
        <v>159</v>
      </c>
      <c r="EF23" s="93">
        <v>3721</v>
      </c>
      <c r="EG23" s="115" t="s">
        <v>317</v>
      </c>
      <c r="EH23" s="116"/>
      <c r="EI23" s="73"/>
      <c r="EJ23" s="1">
        <f t="shared" si="0"/>
        <v>3721</v>
      </c>
      <c r="EK23" s="1" t="str">
        <f t="shared" si="1"/>
        <v>Pasajes terrestres</v>
      </c>
      <c r="EL23" s="1">
        <f t="shared" si="2"/>
        <v>0</v>
      </c>
      <c r="EM23" s="1">
        <f t="shared" si="3"/>
        <v>0</v>
      </c>
      <c r="EN23" s="1">
        <f t="shared" si="4"/>
        <v>0</v>
      </c>
      <c r="EO23" s="1">
        <f t="shared" si="5"/>
        <v>0</v>
      </c>
      <c r="EP23" s="1">
        <f t="shared" si="6"/>
        <v>0</v>
      </c>
      <c r="EQ23" s="1">
        <f t="shared" si="7"/>
        <v>0</v>
      </c>
      <c r="ER23" s="1">
        <f t="shared" si="8"/>
        <v>0</v>
      </c>
      <c r="ES23" s="1">
        <f t="shared" si="9"/>
        <v>0</v>
      </c>
      <c r="ET23" s="1">
        <f t="shared" si="10"/>
        <v>0</v>
      </c>
      <c r="EU23" s="1">
        <f t="shared" si="11"/>
        <v>0</v>
      </c>
      <c r="EV23" s="1">
        <f t="shared" si="12"/>
        <v>0</v>
      </c>
      <c r="EW23" s="1">
        <f t="shared" si="13"/>
        <v>0</v>
      </c>
      <c r="EX23" s="1">
        <f t="shared" si="14"/>
        <v>0</v>
      </c>
    </row>
    <row r="24" spans="2:154" ht="57">
      <c r="B24" s="372"/>
      <c r="C24" s="375"/>
      <c r="D24" s="6">
        <v>3</v>
      </c>
      <c r="E24" s="515" t="s">
        <v>160</v>
      </c>
      <c r="F24" s="516"/>
      <c r="G24" s="517"/>
      <c r="H24" s="7" t="s">
        <v>154</v>
      </c>
      <c r="I24" s="33" t="s">
        <v>161</v>
      </c>
      <c r="J24" s="34" t="s">
        <v>91</v>
      </c>
      <c r="K24" s="35" t="s">
        <v>92</v>
      </c>
      <c r="L24" s="36" t="s">
        <v>93</v>
      </c>
      <c r="M24" s="37"/>
      <c r="N24" s="38"/>
      <c r="O24" s="38"/>
      <c r="P24" s="38"/>
      <c r="Q24" s="37"/>
      <c r="R24" s="37"/>
      <c r="S24" s="37"/>
      <c r="T24" s="72"/>
      <c r="U24" s="73"/>
      <c r="V24" s="36" t="s">
        <v>93</v>
      </c>
      <c r="W24" s="37"/>
      <c r="X24" s="38"/>
      <c r="Y24" s="38"/>
      <c r="Z24" s="38"/>
      <c r="AA24" s="37"/>
      <c r="AB24" s="37"/>
      <c r="AC24" s="37"/>
      <c r="AD24" s="72"/>
      <c r="AE24" s="73"/>
      <c r="AF24" s="36" t="s">
        <v>93</v>
      </c>
      <c r="AG24" s="37" t="s">
        <v>93</v>
      </c>
      <c r="AH24" s="38"/>
      <c r="AI24" s="38"/>
      <c r="AJ24" s="38"/>
      <c r="AK24" s="37"/>
      <c r="AL24" s="37" t="s">
        <v>93</v>
      </c>
      <c r="AM24" s="37"/>
      <c r="AN24" s="72" t="s">
        <v>203</v>
      </c>
      <c r="AO24" s="73"/>
      <c r="AP24" s="36" t="s">
        <v>93</v>
      </c>
      <c r="AQ24" s="37" t="s">
        <v>93</v>
      </c>
      <c r="AR24" s="38"/>
      <c r="AS24" s="38"/>
      <c r="AT24" s="38"/>
      <c r="AU24" s="37"/>
      <c r="AV24" s="37" t="s">
        <v>93</v>
      </c>
      <c r="AW24" s="37"/>
      <c r="AX24" s="72" t="s">
        <v>203</v>
      </c>
      <c r="AY24" s="73"/>
      <c r="AZ24" s="36" t="s">
        <v>93</v>
      </c>
      <c r="BA24" s="37"/>
      <c r="BB24" s="38"/>
      <c r="BC24" s="38"/>
      <c r="BD24" s="38"/>
      <c r="BE24" s="37"/>
      <c r="BF24" s="37" t="s">
        <v>86</v>
      </c>
      <c r="BG24" s="37"/>
      <c r="BH24" s="72" t="s">
        <v>203</v>
      </c>
      <c r="BI24" s="73"/>
      <c r="BJ24" s="36" t="s">
        <v>93</v>
      </c>
      <c r="BK24" s="37"/>
      <c r="BL24" s="38"/>
      <c r="BM24" s="38"/>
      <c r="BN24" s="38"/>
      <c r="BO24" s="37"/>
      <c r="BP24" s="37" t="s">
        <v>86</v>
      </c>
      <c r="BQ24" s="37"/>
      <c r="BR24" s="72" t="s">
        <v>203</v>
      </c>
      <c r="BS24" s="73"/>
      <c r="BT24" s="36" t="s">
        <v>93</v>
      </c>
      <c r="BU24" s="37"/>
      <c r="BV24" s="38"/>
      <c r="BW24" s="38"/>
      <c r="BX24" s="38"/>
      <c r="BY24" s="37"/>
      <c r="BZ24" s="37" t="s">
        <v>86</v>
      </c>
      <c r="CA24" s="37"/>
      <c r="CB24" s="72" t="s">
        <v>203</v>
      </c>
      <c r="CC24" s="72"/>
      <c r="CD24" s="36" t="s">
        <v>93</v>
      </c>
      <c r="CE24" s="37"/>
      <c r="CF24" s="38"/>
      <c r="CG24" s="38"/>
      <c r="CH24" s="38"/>
      <c r="CI24" s="37"/>
      <c r="CJ24" s="37" t="s">
        <v>86</v>
      </c>
      <c r="CK24" s="37"/>
      <c r="CL24" s="261" t="s">
        <v>330</v>
      </c>
      <c r="CM24" s="73"/>
      <c r="CN24" s="36" t="s">
        <v>93</v>
      </c>
      <c r="CO24" s="37" t="s">
        <v>93</v>
      </c>
      <c r="CP24" s="38"/>
      <c r="CQ24" s="38"/>
      <c r="CR24" s="38"/>
      <c r="CS24" s="37"/>
      <c r="CT24" s="37"/>
      <c r="CU24" s="261" t="s">
        <v>330</v>
      </c>
      <c r="CV24" s="72"/>
      <c r="CW24" s="73"/>
      <c r="CX24" s="36" t="s">
        <v>93</v>
      </c>
      <c r="CY24" s="37" t="s">
        <v>93</v>
      </c>
      <c r="CZ24" s="38"/>
      <c r="DA24" s="38"/>
      <c r="DB24" s="38"/>
      <c r="DC24" s="37"/>
      <c r="DD24" s="37"/>
      <c r="DE24" s="37"/>
      <c r="DF24" s="261" t="s">
        <v>330</v>
      </c>
      <c r="DG24" s="73"/>
      <c r="DH24" s="36" t="s">
        <v>93</v>
      </c>
      <c r="DI24" s="37"/>
      <c r="DJ24" s="38"/>
      <c r="DK24" s="38"/>
      <c r="DL24" s="38"/>
      <c r="DM24" s="37"/>
      <c r="DN24" s="37"/>
      <c r="DO24" s="37"/>
      <c r="DP24" s="72"/>
      <c r="DQ24" s="73" t="s">
        <v>331</v>
      </c>
      <c r="DR24" s="36" t="s">
        <v>93</v>
      </c>
      <c r="DS24" s="37" t="s">
        <v>93</v>
      </c>
      <c r="DT24" s="38"/>
      <c r="DU24" s="38"/>
      <c r="DV24" s="38"/>
      <c r="DW24" s="37"/>
      <c r="DX24" s="37"/>
      <c r="DY24" s="251"/>
      <c r="DZ24" s="270" t="s">
        <v>330</v>
      </c>
      <c r="EA24" s="268"/>
      <c r="EB24" s="91">
        <f>N24+X24+AH24+AR24+BB24+BL24+BV24+CF24+CP24+CZ24+DJ24+DT24</f>
        <v>0</v>
      </c>
      <c r="EC24" s="92"/>
      <c r="ED24" s="92">
        <f>EB24-EC24</f>
        <v>0</v>
      </c>
      <c r="EE24" s="37" t="s">
        <v>159</v>
      </c>
      <c r="EF24" s="93">
        <v>3721</v>
      </c>
      <c r="EG24" s="115">
        <v>100</v>
      </c>
      <c r="EH24" s="116"/>
      <c r="EI24" s="73"/>
      <c r="EJ24" s="1">
        <f t="shared" si="0"/>
        <v>3721</v>
      </c>
      <c r="EK24" s="1" t="str">
        <f t="shared" si="1"/>
        <v>Pasajes terrestres</v>
      </c>
      <c r="EL24" s="1">
        <f t="shared" si="2"/>
        <v>0</v>
      </c>
      <c r="EM24" s="1">
        <f t="shared" si="3"/>
        <v>0</v>
      </c>
      <c r="EN24" s="1">
        <f t="shared" si="4"/>
        <v>0</v>
      </c>
      <c r="EO24" s="1">
        <f t="shared" si="5"/>
        <v>0</v>
      </c>
      <c r="EP24" s="1">
        <f t="shared" si="6"/>
        <v>0</v>
      </c>
      <c r="EQ24" s="1">
        <f t="shared" si="7"/>
        <v>0</v>
      </c>
      <c r="ER24" s="1">
        <f t="shared" si="8"/>
        <v>0</v>
      </c>
      <c r="ES24" s="1">
        <f t="shared" si="9"/>
        <v>0</v>
      </c>
      <c r="ET24" s="1">
        <f t="shared" si="10"/>
        <v>0</v>
      </c>
      <c r="EU24" s="1">
        <f t="shared" si="11"/>
        <v>0</v>
      </c>
      <c r="EV24" s="1">
        <f t="shared" si="12"/>
        <v>0</v>
      </c>
      <c r="EW24" s="1">
        <f t="shared" si="13"/>
        <v>0</v>
      </c>
      <c r="EX24" s="1">
        <f t="shared" si="14"/>
        <v>0</v>
      </c>
    </row>
    <row r="25" spans="2:154" ht="57">
      <c r="B25" s="372"/>
      <c r="C25" s="375"/>
      <c r="D25" s="6">
        <v>4</v>
      </c>
      <c r="E25" s="515" t="s">
        <v>162</v>
      </c>
      <c r="F25" s="516"/>
      <c r="G25" s="517"/>
      <c r="H25" s="7" t="s">
        <v>154</v>
      </c>
      <c r="I25" s="33" t="s">
        <v>163</v>
      </c>
      <c r="J25" s="34" t="s">
        <v>91</v>
      </c>
      <c r="K25" s="35" t="s">
        <v>92</v>
      </c>
      <c r="L25" s="36" t="s">
        <v>93</v>
      </c>
      <c r="M25" s="37"/>
      <c r="N25" s="38"/>
      <c r="O25" s="38"/>
      <c r="P25" s="38"/>
      <c r="Q25" s="37"/>
      <c r="R25" s="37"/>
      <c r="S25" s="37"/>
      <c r="T25" s="72" t="s">
        <v>247</v>
      </c>
      <c r="U25" s="73"/>
      <c r="V25" s="36" t="s">
        <v>93</v>
      </c>
      <c r="W25" s="37"/>
      <c r="X25" s="38"/>
      <c r="Y25" s="38"/>
      <c r="Z25" s="38"/>
      <c r="AA25" s="37"/>
      <c r="AB25" s="37"/>
      <c r="AC25" s="37"/>
      <c r="AD25" s="72" t="s">
        <v>247</v>
      </c>
      <c r="AE25" s="73"/>
      <c r="AF25" s="36" t="s">
        <v>93</v>
      </c>
      <c r="AG25" s="37"/>
      <c r="AH25" s="38"/>
      <c r="AI25" s="38"/>
      <c r="AJ25" s="38"/>
      <c r="AK25" s="37"/>
      <c r="AL25" s="37"/>
      <c r="AM25" s="37"/>
      <c r="AN25" s="72" t="s">
        <v>247</v>
      </c>
      <c r="AO25" s="73"/>
      <c r="AP25" s="36" t="s">
        <v>93</v>
      </c>
      <c r="AQ25" s="37"/>
      <c r="AR25" s="38"/>
      <c r="AS25" s="38"/>
      <c r="AT25" s="38"/>
      <c r="AU25" s="37"/>
      <c r="AV25" s="37"/>
      <c r="AW25" s="37"/>
      <c r="AX25" s="72" t="s">
        <v>247</v>
      </c>
      <c r="AY25" s="73"/>
      <c r="AZ25" s="36" t="s">
        <v>93</v>
      </c>
      <c r="BA25" s="37"/>
      <c r="BB25" s="38"/>
      <c r="BC25" s="38"/>
      <c r="BD25" s="38"/>
      <c r="BE25" s="37"/>
      <c r="BF25" s="37"/>
      <c r="BG25" s="37"/>
      <c r="BH25" s="72" t="s">
        <v>247</v>
      </c>
      <c r="BI25" s="73"/>
      <c r="BJ25" s="36" t="s">
        <v>93</v>
      </c>
      <c r="BK25" s="37"/>
      <c r="BL25" s="38"/>
      <c r="BM25" s="38"/>
      <c r="BN25" s="38"/>
      <c r="BO25" s="37"/>
      <c r="BP25" s="37"/>
      <c r="BQ25" s="37"/>
      <c r="BR25" s="72" t="s">
        <v>247</v>
      </c>
      <c r="BS25" s="73"/>
      <c r="BT25" s="36" t="s">
        <v>93</v>
      </c>
      <c r="BU25" s="37"/>
      <c r="BV25" s="38"/>
      <c r="BW25" s="38"/>
      <c r="BX25" s="38"/>
      <c r="BY25" s="37"/>
      <c r="BZ25" s="37"/>
      <c r="CA25" s="37"/>
      <c r="CB25" s="72"/>
      <c r="CC25" s="72" t="s">
        <v>247</v>
      </c>
      <c r="CD25" s="36" t="s">
        <v>93</v>
      </c>
      <c r="CE25" s="37"/>
      <c r="CF25" s="38"/>
      <c r="CG25" s="38"/>
      <c r="CH25" s="38"/>
      <c r="CI25" s="37"/>
      <c r="CJ25" s="37"/>
      <c r="CK25" s="37"/>
      <c r="CL25" s="254"/>
      <c r="CM25" s="72" t="s">
        <v>247</v>
      </c>
      <c r="CN25" s="36" t="s">
        <v>93</v>
      </c>
      <c r="CO25" s="37"/>
      <c r="CP25" s="38"/>
      <c r="CQ25" s="38"/>
      <c r="CR25" s="38"/>
      <c r="CS25" s="37"/>
      <c r="CT25" s="37"/>
      <c r="CU25" s="37"/>
      <c r="CV25" s="72"/>
      <c r="CW25" s="72" t="s">
        <v>247</v>
      </c>
      <c r="CX25" s="36" t="s">
        <v>93</v>
      </c>
      <c r="CY25" s="37"/>
      <c r="CZ25" s="38"/>
      <c r="DA25" s="38"/>
      <c r="DB25" s="38"/>
      <c r="DC25" s="37"/>
      <c r="DD25" s="37"/>
      <c r="DE25" s="37"/>
      <c r="DF25" s="72"/>
      <c r="DG25" s="72" t="s">
        <v>247</v>
      </c>
      <c r="DH25" s="36" t="s">
        <v>93</v>
      </c>
      <c r="DI25" s="37"/>
      <c r="DJ25" s="38"/>
      <c r="DK25" s="38"/>
      <c r="DL25" s="38"/>
      <c r="DM25" s="37"/>
      <c r="DN25" s="37"/>
      <c r="DO25" s="37"/>
      <c r="DP25" s="72"/>
      <c r="DQ25" s="72" t="s">
        <v>247</v>
      </c>
      <c r="DR25" s="36" t="s">
        <v>93</v>
      </c>
      <c r="DS25" s="37"/>
      <c r="DT25" s="38"/>
      <c r="DU25" s="38"/>
      <c r="DV25" s="38"/>
      <c r="DW25" s="37"/>
      <c r="DX25" s="37"/>
      <c r="DY25" s="37"/>
      <c r="DZ25" s="76"/>
      <c r="EA25" s="72" t="s">
        <v>247</v>
      </c>
      <c r="EB25" s="91">
        <f>N25+X25+AH25+AR25+BB25+BL25+BV25+CF25+CP25+CZ25+DJ25+DT25</f>
        <v>0</v>
      </c>
      <c r="EC25" s="92"/>
      <c r="ED25" s="92">
        <f>EB25-EC25</f>
        <v>0</v>
      </c>
      <c r="EE25" s="37" t="s">
        <v>159</v>
      </c>
      <c r="EF25" s="93">
        <v>3721</v>
      </c>
      <c r="EG25" s="115" t="s">
        <v>317</v>
      </c>
      <c r="EH25" s="116"/>
      <c r="EI25" s="73"/>
      <c r="EJ25" s="1">
        <f t="shared" si="0"/>
        <v>3721</v>
      </c>
      <c r="EK25" s="1" t="str">
        <f t="shared" si="1"/>
        <v>Pasajes terrestres</v>
      </c>
      <c r="EL25" s="1">
        <f t="shared" si="2"/>
        <v>0</v>
      </c>
      <c r="EM25" s="1">
        <f t="shared" si="3"/>
        <v>0</v>
      </c>
      <c r="EN25" s="1">
        <f t="shared" si="4"/>
        <v>0</v>
      </c>
      <c r="EO25" s="1">
        <f t="shared" si="5"/>
        <v>0</v>
      </c>
      <c r="EP25" s="1">
        <f t="shared" si="6"/>
        <v>0</v>
      </c>
      <c r="EQ25" s="1">
        <f t="shared" si="7"/>
        <v>0</v>
      </c>
      <c r="ER25" s="1">
        <f t="shared" si="8"/>
        <v>0</v>
      </c>
      <c r="ES25" s="1">
        <f t="shared" si="9"/>
        <v>0</v>
      </c>
      <c r="ET25" s="1">
        <f t="shared" si="10"/>
        <v>0</v>
      </c>
      <c r="EU25" s="1">
        <f t="shared" si="11"/>
        <v>0</v>
      </c>
      <c r="EV25" s="1">
        <f t="shared" si="12"/>
        <v>0</v>
      </c>
      <c r="EW25" s="1">
        <f t="shared" si="13"/>
        <v>0</v>
      </c>
      <c r="EX25" s="1">
        <f t="shared" si="14"/>
        <v>0</v>
      </c>
    </row>
    <row r="26" spans="2:139" ht="18" thickBot="1">
      <c r="B26" s="11"/>
      <c r="C26" s="12"/>
      <c r="D26" s="518"/>
      <c r="E26" s="519"/>
      <c r="F26" s="519"/>
      <c r="G26" s="519"/>
      <c r="H26" s="13"/>
      <c r="I26" s="13"/>
      <c r="J26" s="51"/>
      <c r="K26" s="52"/>
      <c r="L26" s="53"/>
      <c r="M26" s="54"/>
      <c r="N26" s="55"/>
      <c r="O26" s="55"/>
      <c r="P26" s="55"/>
      <c r="Q26" s="54"/>
      <c r="R26" s="54"/>
      <c r="S26" s="54"/>
      <c r="T26" s="78"/>
      <c r="U26" s="79"/>
      <c r="V26" s="53"/>
      <c r="W26" s="54"/>
      <c r="X26" s="55"/>
      <c r="Y26" s="55"/>
      <c r="Z26" s="55"/>
      <c r="AA26" s="54"/>
      <c r="AB26" s="54"/>
      <c r="AC26" s="54"/>
      <c r="AD26" s="78"/>
      <c r="AE26" s="79"/>
      <c r="AF26" s="53"/>
      <c r="AG26" s="54"/>
      <c r="AH26" s="55"/>
      <c r="AI26" s="55"/>
      <c r="AJ26" s="55"/>
      <c r="AK26" s="54"/>
      <c r="AL26" s="54"/>
      <c r="AM26" s="54"/>
      <c r="AN26" s="78"/>
      <c r="AO26" s="79"/>
      <c r="AP26" s="53"/>
      <c r="AQ26" s="54"/>
      <c r="AR26" s="55"/>
      <c r="AS26" s="55"/>
      <c r="AT26" s="55"/>
      <c r="AU26" s="54"/>
      <c r="AV26" s="54"/>
      <c r="AW26" s="54"/>
      <c r="AX26" s="78"/>
      <c r="AY26" s="79"/>
      <c r="AZ26" s="53"/>
      <c r="BA26" s="54"/>
      <c r="BB26" s="55"/>
      <c r="BC26" s="55"/>
      <c r="BD26" s="55"/>
      <c r="BE26" s="54"/>
      <c r="BF26" s="54"/>
      <c r="BG26" s="54"/>
      <c r="BH26" s="78"/>
      <c r="BI26" s="79"/>
      <c r="BJ26" s="53"/>
      <c r="BK26" s="54"/>
      <c r="BL26" s="55"/>
      <c r="BM26" s="55"/>
      <c r="BN26" s="55"/>
      <c r="BO26" s="54"/>
      <c r="BP26" s="54"/>
      <c r="BQ26" s="54"/>
      <c r="BR26" s="78"/>
      <c r="BS26" s="79"/>
      <c r="BT26" s="53"/>
      <c r="BU26" s="54"/>
      <c r="BV26" s="55"/>
      <c r="BW26" s="55"/>
      <c r="BX26" s="55"/>
      <c r="BY26" s="54"/>
      <c r="BZ26" s="54"/>
      <c r="CA26" s="54"/>
      <c r="CB26" s="78"/>
      <c r="CC26" s="79"/>
      <c r="CD26" s="53"/>
      <c r="CE26" s="54"/>
      <c r="CF26" s="55"/>
      <c r="CG26" s="55"/>
      <c r="CH26" s="55"/>
      <c r="CI26" s="54"/>
      <c r="CJ26" s="54"/>
      <c r="CK26" s="54"/>
      <c r="CL26" s="262"/>
      <c r="CM26" s="79"/>
      <c r="CN26" s="53"/>
      <c r="CO26" s="54"/>
      <c r="CP26" s="55"/>
      <c r="CQ26" s="55"/>
      <c r="CR26" s="55"/>
      <c r="CS26" s="54"/>
      <c r="CT26" s="54"/>
      <c r="CU26" s="54"/>
      <c r="CV26" s="78"/>
      <c r="CW26" s="79"/>
      <c r="CX26" s="53"/>
      <c r="CY26" s="54"/>
      <c r="CZ26" s="55"/>
      <c r="DA26" s="55"/>
      <c r="DB26" s="55"/>
      <c r="DC26" s="54"/>
      <c r="DD26" s="54"/>
      <c r="DE26" s="54"/>
      <c r="DF26" s="78"/>
      <c r="DG26" s="79"/>
      <c r="DH26" s="53"/>
      <c r="DI26" s="54"/>
      <c r="DJ26" s="55"/>
      <c r="DK26" s="55"/>
      <c r="DL26" s="55"/>
      <c r="DM26" s="54"/>
      <c r="DN26" s="54"/>
      <c r="DO26" s="54"/>
      <c r="DP26" s="78"/>
      <c r="DQ26" s="79"/>
      <c r="DR26" s="53"/>
      <c r="DS26" s="54"/>
      <c r="DT26" s="55"/>
      <c r="DU26" s="55"/>
      <c r="DV26" s="55"/>
      <c r="DW26" s="54"/>
      <c r="DX26" s="54"/>
      <c r="DY26" s="54"/>
      <c r="DZ26" s="78"/>
      <c r="EA26" s="79"/>
      <c r="EB26" s="101">
        <f>N26+X26+AH26+AR26+BB26+BL26+BV26+CF26+CP26+CZ26+DJ26+DT26</f>
        <v>0</v>
      </c>
      <c r="EC26" s="102"/>
      <c r="ED26" s="102">
        <f>EB26-EC26</f>
        <v>0</v>
      </c>
      <c r="EE26" s="54"/>
      <c r="EF26" s="103"/>
      <c r="EG26" s="121"/>
      <c r="EH26" s="122"/>
      <c r="EI26" s="79"/>
    </row>
    <row r="27" ht="30.75" customHeight="1" thickBot="1" thickTop="1"/>
    <row r="28" spans="2:139" ht="20.25" thickBot="1" thickTop="1">
      <c r="B28" s="14"/>
      <c r="C28" s="15"/>
      <c r="D28" s="410" t="s">
        <v>97</v>
      </c>
      <c r="E28" s="410"/>
      <c r="F28" s="410"/>
      <c r="G28" s="410"/>
      <c r="H28" s="16"/>
      <c r="I28" s="16"/>
      <c r="J28" s="15"/>
      <c r="K28" s="15"/>
      <c r="L28" s="15"/>
      <c r="M28" s="15"/>
      <c r="N28" s="56">
        <f>SUM(N18:N26)</f>
        <v>0</v>
      </c>
      <c r="O28" s="56">
        <f>SUM(O18:O26)</f>
        <v>0</v>
      </c>
      <c r="P28" s="57"/>
      <c r="Q28" s="15"/>
      <c r="R28" s="15"/>
      <c r="S28" s="15"/>
      <c r="T28" s="15"/>
      <c r="U28" s="15"/>
      <c r="V28" s="15"/>
      <c r="W28" s="15"/>
      <c r="X28" s="56">
        <f>SUM(X18:X26)</f>
        <v>0</v>
      </c>
      <c r="Y28" s="56">
        <f>SUM(Y18:Y26)</f>
        <v>0</v>
      </c>
      <c r="Z28" s="57"/>
      <c r="AA28" s="15"/>
      <c r="AB28" s="15"/>
      <c r="AC28" s="15"/>
      <c r="AD28" s="15"/>
      <c r="AE28" s="15"/>
      <c r="AF28" s="15"/>
      <c r="AG28" s="15"/>
      <c r="AH28" s="56">
        <f>SUM(AH18:AH26)</f>
        <v>2100</v>
      </c>
      <c r="AI28" s="56">
        <f>SUM(AI18:AI26)</f>
        <v>0</v>
      </c>
      <c r="AJ28" s="15"/>
      <c r="AK28" s="15"/>
      <c r="AL28" s="15"/>
      <c r="AM28" s="15"/>
      <c r="AN28" s="15"/>
      <c r="AO28" s="15"/>
      <c r="AP28" s="15"/>
      <c r="AQ28" s="15"/>
      <c r="AR28" s="56">
        <f>SUM(AR18:AR26)</f>
        <v>0</v>
      </c>
      <c r="AS28" s="56">
        <f>SUM(AS18:AS26)</f>
        <v>0</v>
      </c>
      <c r="AT28" s="15"/>
      <c r="AU28" s="15"/>
      <c r="AV28" s="15"/>
      <c r="AW28" s="15"/>
      <c r="AX28" s="213">
        <f>4/4*100%</f>
        <v>1</v>
      </c>
      <c r="AY28" s="214"/>
      <c r="AZ28" s="214"/>
      <c r="BA28" s="15"/>
      <c r="BB28" s="56">
        <f>SUM(BB18:BB26)</f>
        <v>0</v>
      </c>
      <c r="BC28" s="56">
        <f>SUM(BC18:BC26)</f>
        <v>0</v>
      </c>
      <c r="BD28" s="15"/>
      <c r="BE28" s="15"/>
      <c r="BF28" s="15"/>
      <c r="BG28" s="15"/>
      <c r="BH28" s="15"/>
      <c r="BI28" s="15"/>
      <c r="BJ28" s="15"/>
      <c r="BK28" s="15"/>
      <c r="BL28" s="56">
        <f>SUM(BL18:BL26)</f>
        <v>0</v>
      </c>
      <c r="BM28" s="56">
        <f>SUM(BM18:BM26)</f>
        <v>0</v>
      </c>
      <c r="BN28" s="15"/>
      <c r="BO28" s="15"/>
      <c r="BP28" s="15"/>
      <c r="BQ28" s="15"/>
      <c r="BR28" s="15"/>
      <c r="BS28" s="15"/>
      <c r="BT28" s="15"/>
      <c r="BU28" s="15"/>
      <c r="BV28" s="56">
        <f>SUM(BV18:BV26)</f>
        <v>10000</v>
      </c>
      <c r="BW28" s="56">
        <f>SUM(BW18:BW26)</f>
        <v>0</v>
      </c>
      <c r="BX28" s="15"/>
      <c r="BY28" s="15"/>
      <c r="BZ28" s="15"/>
      <c r="CA28" s="15"/>
      <c r="CB28" s="15"/>
      <c r="CC28" s="15"/>
      <c r="CD28" s="15"/>
      <c r="CE28" s="15"/>
      <c r="CF28" s="56">
        <f>SUM(CF18:CF26)</f>
        <v>0</v>
      </c>
      <c r="CG28" s="56">
        <f>SUM(CG18:CG26)</f>
        <v>0</v>
      </c>
      <c r="CH28" s="213">
        <f>4/4*100%</f>
        <v>1</v>
      </c>
      <c r="CI28" s="214"/>
      <c r="CJ28" s="214"/>
      <c r="CK28" s="15"/>
      <c r="CL28" s="263"/>
      <c r="CM28" s="15"/>
      <c r="CN28" s="15"/>
      <c r="CO28" s="15"/>
      <c r="CP28" s="56">
        <f>SUM(CP18:CP26)</f>
        <v>0</v>
      </c>
      <c r="CQ28" s="56">
        <f>SUM(CQ18:CQ26)</f>
        <v>0</v>
      </c>
      <c r="CR28" s="15"/>
      <c r="CS28" s="15"/>
      <c r="CT28" s="15"/>
      <c r="CU28" s="15"/>
      <c r="CV28" s="15"/>
      <c r="CW28" s="15"/>
      <c r="CX28" s="15"/>
      <c r="CY28" s="15"/>
      <c r="CZ28" s="56">
        <f>SUM(CZ18:CZ26)</f>
        <v>10000</v>
      </c>
      <c r="DA28" s="56">
        <f>SUM(DA18:DA26)</f>
        <v>0</v>
      </c>
      <c r="DB28" s="15"/>
      <c r="DC28" s="15"/>
      <c r="DD28" s="15"/>
      <c r="DE28" s="15"/>
      <c r="DF28" s="15"/>
      <c r="DG28" s="15"/>
      <c r="DH28" s="15"/>
      <c r="DI28" s="15"/>
      <c r="DJ28" s="56">
        <f>SUM(DJ18:DJ26)</f>
        <v>0</v>
      </c>
      <c r="DK28" s="56">
        <f>SUM(DK18:DK26)</f>
        <v>0</v>
      </c>
      <c r="DL28" s="15"/>
      <c r="DM28" s="15"/>
      <c r="DN28" s="15"/>
      <c r="DO28" s="15"/>
      <c r="DP28" s="15"/>
      <c r="DQ28" s="15"/>
      <c r="DR28" s="15"/>
      <c r="DS28" s="15"/>
      <c r="DT28" s="56">
        <f>SUM(DT18:DT26)</f>
        <v>0</v>
      </c>
      <c r="DU28" s="56">
        <f>SUM(DU18:DU26)</f>
        <v>0</v>
      </c>
      <c r="DV28" s="15"/>
      <c r="DW28" s="15"/>
      <c r="DX28" s="15"/>
      <c r="DY28" s="15"/>
      <c r="DZ28" s="213">
        <f>1/1*100%</f>
        <v>1</v>
      </c>
      <c r="EA28" s="15"/>
      <c r="EB28" s="56">
        <f>SUM(EB18:EB26)</f>
        <v>22100</v>
      </c>
      <c r="EC28" s="56">
        <f>SUM(EC18:EC26)</f>
        <v>0</v>
      </c>
      <c r="ED28" s="56">
        <f>SUM(ED18:ED26)</f>
        <v>22100</v>
      </c>
      <c r="EE28" s="15"/>
      <c r="EF28" s="15"/>
      <c r="EG28" s="213">
        <f>4/4*100%</f>
        <v>1</v>
      </c>
      <c r="EH28" s="15"/>
      <c r="EI28" s="123"/>
    </row>
    <row r="29" spans="50:88" ht="17.25" thickBot="1">
      <c r="AX29" s="215" t="s">
        <v>235</v>
      </c>
      <c r="AY29" s="318" t="s">
        <v>236</v>
      </c>
      <c r="AZ29" s="318"/>
      <c r="CH29" s="215" t="s">
        <v>235</v>
      </c>
      <c r="CI29" s="318" t="s">
        <v>236</v>
      </c>
      <c r="CJ29" s="318"/>
    </row>
    <row r="30" spans="2:130" ht="22.5" customHeight="1" thickBot="1">
      <c r="B30" s="17" t="s">
        <v>164</v>
      </c>
      <c r="C30" s="17"/>
      <c r="D30" s="18"/>
      <c r="E30" s="18"/>
      <c r="F30" s="18"/>
      <c r="G30" s="18"/>
      <c r="H30" s="18"/>
      <c r="I30" s="18"/>
      <c r="J30" s="18"/>
      <c r="K30" s="18"/>
      <c r="L30" s="18"/>
      <c r="M30" s="18"/>
      <c r="N30" s="58"/>
      <c r="O30" s="15"/>
      <c r="P30" s="15"/>
      <c r="Q30" s="15"/>
      <c r="R30" s="15"/>
      <c r="S30" s="15"/>
      <c r="T30" s="15"/>
      <c r="U30" s="80"/>
      <c r="V30" s="81"/>
      <c r="W30" s="81"/>
      <c r="X30" s="80"/>
      <c r="Y30" s="81"/>
      <c r="Z30" s="81"/>
      <c r="AA30" s="80"/>
      <c r="AB30" s="80"/>
      <c r="AC30" s="80"/>
      <c r="AD30" s="81"/>
      <c r="AE30" s="81"/>
      <c r="AF30" s="81"/>
      <c r="AG30" s="81"/>
      <c r="AH30" s="81"/>
      <c r="AI30" s="81"/>
      <c r="AJ30" s="81"/>
      <c r="AK30" s="81"/>
      <c r="AL30" s="81"/>
      <c r="AM30" s="81"/>
      <c r="AN30" s="81"/>
      <c r="AO30" s="81"/>
      <c r="AP30" s="81"/>
      <c r="AQ30" s="81"/>
      <c r="AR30" s="81"/>
      <c r="AS30" s="81"/>
      <c r="AT30" s="81"/>
      <c r="AU30" s="80"/>
      <c r="AV30" s="80"/>
      <c r="AW30" s="80"/>
      <c r="AX30" s="81"/>
      <c r="AY30" s="81"/>
      <c r="AZ30" s="81"/>
      <c r="BA30" s="81"/>
      <c r="BB30" s="81"/>
      <c r="BC30" s="81"/>
      <c r="BD30" s="81"/>
      <c r="BE30" s="80"/>
      <c r="BF30" s="80"/>
      <c r="BG30" s="80"/>
      <c r="BH30" s="81"/>
      <c r="BI30" s="81"/>
      <c r="BJ30" s="81"/>
      <c r="BK30" s="81"/>
      <c r="BL30" s="81"/>
      <c r="BM30" s="81"/>
      <c r="BN30" s="81"/>
      <c r="BO30" s="80"/>
      <c r="BP30" s="80"/>
      <c r="BQ30" s="80"/>
      <c r="BR30" s="81"/>
      <c r="BS30" s="81"/>
      <c r="BT30" s="80"/>
      <c r="BU30" s="80"/>
      <c r="BV30" s="81"/>
      <c r="BW30" s="80"/>
      <c r="BX30" s="80"/>
      <c r="BY30" s="81"/>
      <c r="BZ30" s="81"/>
      <c r="CA30" s="81"/>
      <c r="CB30" s="81"/>
      <c r="CC30" s="86"/>
      <c r="CD30" s="80"/>
      <c r="CE30" s="80"/>
      <c r="CF30" s="81"/>
      <c r="CG30" s="81"/>
      <c r="CH30" s="86"/>
      <c r="CI30" s="81"/>
      <c r="CJ30" s="81"/>
      <c r="CK30" s="81"/>
      <c r="CL30" s="81"/>
      <c r="CM30" s="86"/>
      <c r="CN30" s="80"/>
      <c r="CO30" s="80"/>
      <c r="CP30" s="81"/>
      <c r="CQ30" s="86"/>
      <c r="CR30" s="80"/>
      <c r="CS30" s="81"/>
      <c r="CT30" s="81"/>
      <c r="CU30" s="81"/>
      <c r="CV30" s="81"/>
      <c r="CW30" s="86"/>
      <c r="CX30" s="80"/>
      <c r="CY30" s="80"/>
      <c r="CZ30" s="81"/>
      <c r="DA30" s="81"/>
      <c r="DB30" s="81"/>
      <c r="DC30" s="81"/>
      <c r="DD30" s="81"/>
      <c r="DE30" s="81"/>
      <c r="DF30" s="81"/>
      <c r="DG30" s="86"/>
      <c r="DH30" s="80"/>
      <c r="DI30" s="80"/>
      <c r="DJ30" s="81"/>
      <c r="DK30" s="81"/>
      <c r="DL30" s="86"/>
      <c r="DM30" s="81"/>
      <c r="DN30" s="81"/>
      <c r="DO30" s="86"/>
      <c r="DP30" s="81"/>
      <c r="DQ30" s="86"/>
      <c r="DR30" s="80"/>
      <c r="DS30" s="80"/>
      <c r="DT30" s="81"/>
      <c r="DU30" s="86"/>
      <c r="DV30" s="80"/>
      <c r="DW30" s="81"/>
      <c r="DX30" s="81"/>
      <c r="DY30" s="81"/>
      <c r="DZ30" s="81"/>
    </row>
    <row r="32" spans="2:139" ht="17.25">
      <c r="B32" s="19"/>
      <c r="C32" s="20"/>
      <c r="D32" s="20"/>
      <c r="E32" s="20"/>
      <c r="F32" s="20"/>
      <c r="G32" s="20"/>
      <c r="H32" s="20"/>
      <c r="I32" s="20"/>
      <c r="J32" s="20"/>
      <c r="K32" s="59"/>
      <c r="L32" s="59"/>
      <c r="M32" s="60"/>
      <c r="N32" s="60"/>
      <c r="O32" s="60"/>
      <c r="P32" s="60"/>
      <c r="Q32" s="60"/>
      <c r="R32" s="60"/>
      <c r="S32" s="60"/>
      <c r="T32" s="20"/>
      <c r="U32" s="20"/>
      <c r="V32" s="20"/>
      <c r="W32" s="20"/>
      <c r="X32" s="60"/>
      <c r="Y32" s="60"/>
      <c r="Z32" s="60"/>
      <c r="AA32" s="20"/>
      <c r="AB32" s="20"/>
      <c r="AC32" s="20"/>
      <c r="AD32" s="20"/>
      <c r="AE32" s="20"/>
      <c r="AF32" s="20"/>
      <c r="AG32" s="20"/>
      <c r="AH32" s="60"/>
      <c r="AI32" s="60"/>
      <c r="AJ32" s="60"/>
      <c r="AK32" s="20"/>
      <c r="AL32" s="20"/>
      <c r="AM32" s="20"/>
      <c r="AN32" s="20"/>
      <c r="AO32" s="20"/>
      <c r="AP32" s="20"/>
      <c r="AQ32" s="20"/>
      <c r="AR32" s="60"/>
      <c r="AS32" s="60"/>
      <c r="AT32" s="60"/>
      <c r="AU32" s="20"/>
      <c r="AV32" s="20"/>
      <c r="AW32" s="20"/>
      <c r="AX32" s="20"/>
      <c r="AY32" s="20"/>
      <c r="AZ32" s="20"/>
      <c r="BA32" s="20"/>
      <c r="BB32" s="60"/>
      <c r="BC32" s="60"/>
      <c r="BD32" s="60"/>
      <c r="BE32" s="20"/>
      <c r="BF32" s="20"/>
      <c r="BG32" s="20"/>
      <c r="BH32" s="20"/>
      <c r="BI32" s="20"/>
      <c r="BJ32" s="20"/>
      <c r="BK32" s="20"/>
      <c r="BL32" s="60"/>
      <c r="BM32" s="60"/>
      <c r="BN32" s="60"/>
      <c r="BO32" s="20"/>
      <c r="BP32" s="20"/>
      <c r="BQ32" s="20"/>
      <c r="BR32" s="20"/>
      <c r="BS32" s="20"/>
      <c r="BT32" s="20"/>
      <c r="BU32" s="20"/>
      <c r="BV32" s="60"/>
      <c r="BW32" s="60"/>
      <c r="BX32" s="60"/>
      <c r="BY32" s="20"/>
      <c r="BZ32" s="20"/>
      <c r="CA32" s="20"/>
      <c r="CB32" s="20"/>
      <c r="CC32" s="20"/>
      <c r="CD32" s="20"/>
      <c r="CE32" s="20"/>
      <c r="CF32" s="60"/>
      <c r="CG32" s="60"/>
      <c r="CH32" s="60"/>
      <c r="CI32" s="20"/>
      <c r="CJ32" s="20"/>
      <c r="CK32" s="20"/>
      <c r="CL32" s="264"/>
      <c r="CM32" s="20"/>
      <c r="CN32" s="20"/>
      <c r="CO32" s="20"/>
      <c r="CP32" s="60"/>
      <c r="CQ32" s="60"/>
      <c r="CR32" s="60"/>
      <c r="CS32" s="20"/>
      <c r="CT32" s="20"/>
      <c r="CU32" s="20"/>
      <c r="CV32" s="20"/>
      <c r="CW32" s="20"/>
      <c r="CX32" s="20"/>
      <c r="CY32" s="20"/>
      <c r="CZ32" s="60"/>
      <c r="DA32" s="60"/>
      <c r="DB32" s="60"/>
      <c r="DC32" s="20"/>
      <c r="DD32" s="20"/>
      <c r="DE32" s="20"/>
      <c r="DF32" s="20"/>
      <c r="DG32" s="20"/>
      <c r="DH32" s="20"/>
      <c r="DI32" s="20"/>
      <c r="DJ32" s="60"/>
      <c r="DK32" s="60"/>
      <c r="DL32" s="60"/>
      <c r="DM32" s="20"/>
      <c r="DN32" s="20"/>
      <c r="DO32" s="20"/>
      <c r="DP32" s="20"/>
      <c r="DQ32" s="20"/>
      <c r="DR32" s="20"/>
      <c r="DS32" s="20"/>
      <c r="DT32" s="60"/>
      <c r="DU32" s="60"/>
      <c r="DV32" s="60"/>
      <c r="DW32" s="20"/>
      <c r="DX32" s="20"/>
      <c r="DY32" s="20"/>
      <c r="DZ32" s="20"/>
      <c r="EA32" s="20"/>
      <c r="EB32" s="20"/>
      <c r="EC32" s="20"/>
      <c r="ED32" s="20"/>
      <c r="EE32" s="20"/>
      <c r="EF32" s="20"/>
      <c r="EG32" s="20"/>
      <c r="EH32" s="20"/>
      <c r="EI32" s="124"/>
    </row>
    <row r="33" spans="2:139" ht="27" customHeight="1">
      <c r="B33" s="405" t="s">
        <v>99</v>
      </c>
      <c r="C33" s="406"/>
      <c r="D33" s="406"/>
      <c r="E33" s="406"/>
      <c r="F33" s="406"/>
      <c r="G33" s="406" t="s">
        <v>100</v>
      </c>
      <c r="H33" s="406"/>
      <c r="I33" s="406"/>
      <c r="J33" s="406"/>
      <c r="K33" s="406"/>
      <c r="L33" s="61" t="s">
        <v>101</v>
      </c>
      <c r="M33" s="62"/>
      <c r="N33" s="63"/>
      <c r="O33" s="63"/>
      <c r="P33" s="63"/>
      <c r="Q33" s="82"/>
      <c r="R33" s="82"/>
      <c r="S33" s="82"/>
      <c r="T33" s="82"/>
      <c r="U33" s="82"/>
      <c r="V33" s="62"/>
      <c r="W33" s="63"/>
      <c r="X33" s="63"/>
      <c r="Y33" s="63"/>
      <c r="Z33" s="63"/>
      <c r="AA33" s="82"/>
      <c r="AB33" s="82"/>
      <c r="AC33" s="82"/>
      <c r="AD33" s="82"/>
      <c r="AE33" s="82"/>
      <c r="AF33" s="63"/>
      <c r="AG33" s="62"/>
      <c r="AH33" s="63"/>
      <c r="AI33" s="63"/>
      <c r="AJ33" s="63"/>
      <c r="AK33" s="82"/>
      <c r="AL33" s="82"/>
      <c r="AM33" s="82"/>
      <c r="AN33" s="82"/>
      <c r="AO33" s="82"/>
      <c r="AP33" s="62"/>
      <c r="AQ33" s="62"/>
      <c r="AR33" s="63"/>
      <c r="AS33" s="63"/>
      <c r="AT33" s="63"/>
      <c r="AU33" s="82"/>
      <c r="AV33" s="82"/>
      <c r="AW33" s="82"/>
      <c r="AX33" s="82"/>
      <c r="AY33" s="82"/>
      <c r="AZ33" s="62"/>
      <c r="BA33" s="62"/>
      <c r="BB33" s="63"/>
      <c r="BC33" s="63"/>
      <c r="BD33" s="63"/>
      <c r="BE33" s="82"/>
      <c r="BF33" s="82"/>
      <c r="BG33" s="82"/>
      <c r="BH33" s="82"/>
      <c r="BI33" s="82"/>
      <c r="BJ33" s="62"/>
      <c r="BK33" s="62"/>
      <c r="BL33" s="63"/>
      <c r="BM33" s="63"/>
      <c r="BN33" s="63"/>
      <c r="BO33" s="82"/>
      <c r="BP33" s="82"/>
      <c r="BQ33" s="82"/>
      <c r="BR33" s="82"/>
      <c r="BS33" s="82"/>
      <c r="BT33" s="62"/>
      <c r="BU33" s="62"/>
      <c r="BV33" s="63"/>
      <c r="BW33" s="63"/>
      <c r="BX33" s="63"/>
      <c r="BY33" s="82"/>
      <c r="BZ33" s="82"/>
      <c r="CA33" s="82"/>
      <c r="CB33" s="82"/>
      <c r="CC33" s="82"/>
      <c r="CD33" s="62"/>
      <c r="CE33" s="62"/>
      <c r="CF33" s="63"/>
      <c r="CG33" s="63"/>
      <c r="CH33" s="63"/>
      <c r="CI33" s="82"/>
      <c r="CJ33" s="82"/>
      <c r="CK33" s="82"/>
      <c r="CL33" s="265"/>
      <c r="CM33" s="82"/>
      <c r="CN33" s="62"/>
      <c r="CO33" s="62"/>
      <c r="CP33" s="63"/>
      <c r="CQ33" s="63"/>
      <c r="CR33" s="63"/>
      <c r="CS33" s="82"/>
      <c r="CT33" s="82"/>
      <c r="CU33" s="82"/>
      <c r="CV33" s="82"/>
      <c r="CW33" s="82"/>
      <c r="CX33" s="62"/>
      <c r="CY33" s="62"/>
      <c r="CZ33" s="63"/>
      <c r="DA33" s="63"/>
      <c r="DB33" s="63"/>
      <c r="DC33" s="82"/>
      <c r="DD33" s="82"/>
      <c r="DE33" s="82"/>
      <c r="DF33" s="82"/>
      <c r="DG33" s="82"/>
      <c r="DH33" s="62"/>
      <c r="DI33" s="62"/>
      <c r="DJ33" s="63"/>
      <c r="DK33" s="63"/>
      <c r="DL33" s="63"/>
      <c r="DM33" s="82"/>
      <c r="DN33" s="82"/>
      <c r="DO33" s="82"/>
      <c r="DP33" s="82"/>
      <c r="DQ33" s="82"/>
      <c r="DR33" s="62"/>
      <c r="DS33" s="62"/>
      <c r="DT33" s="63"/>
      <c r="DU33" s="63"/>
      <c r="DV33" s="63"/>
      <c r="DW33" s="82"/>
      <c r="DX33" s="82"/>
      <c r="DY33" s="82"/>
      <c r="DZ33" s="82"/>
      <c r="EA33" s="82"/>
      <c r="EB33" s="62"/>
      <c r="EC33" s="62"/>
      <c r="ED33" s="62"/>
      <c r="EE33" s="62"/>
      <c r="EF33" s="62"/>
      <c r="EG33" s="62"/>
      <c r="EH33" s="62"/>
      <c r="EI33" s="125"/>
    </row>
    <row r="34" spans="2:139" ht="17.25">
      <c r="B34" s="21"/>
      <c r="C34" s="22"/>
      <c r="D34" s="23"/>
      <c r="E34" s="23"/>
      <c r="F34" s="24"/>
      <c r="G34" s="22"/>
      <c r="H34" s="22"/>
      <c r="I34" s="22"/>
      <c r="J34" s="61"/>
      <c r="K34" s="61"/>
      <c r="L34" s="61"/>
      <c r="M34" s="64"/>
      <c r="N34" s="65"/>
      <c r="O34" s="65"/>
      <c r="P34" s="65"/>
      <c r="Q34" s="399"/>
      <c r="R34" s="399"/>
      <c r="S34" s="399"/>
      <c r="T34" s="399"/>
      <c r="U34" s="399"/>
      <c r="V34" s="62"/>
      <c r="W34" s="62"/>
      <c r="X34" s="65"/>
      <c r="Y34" s="65"/>
      <c r="Z34" s="65"/>
      <c r="AA34" s="399"/>
      <c r="AB34" s="399"/>
      <c r="AC34" s="399"/>
      <c r="AD34" s="399"/>
      <c r="AE34" s="399"/>
      <c r="AF34" s="62"/>
      <c r="AG34" s="62"/>
      <c r="AH34" s="65"/>
      <c r="AI34" s="65"/>
      <c r="AJ34" s="65"/>
      <c r="AK34" s="399"/>
      <c r="AL34" s="399"/>
      <c r="AM34" s="399"/>
      <c r="AN34" s="399"/>
      <c r="AO34" s="399"/>
      <c r="AP34" s="62"/>
      <c r="AQ34" s="62"/>
      <c r="AR34" s="65"/>
      <c r="AS34" s="65"/>
      <c r="AT34" s="65"/>
      <c r="AU34" s="399"/>
      <c r="AV34" s="399"/>
      <c r="AW34" s="399"/>
      <c r="AX34" s="399"/>
      <c r="AY34" s="399"/>
      <c r="AZ34" s="62"/>
      <c r="BA34" s="62"/>
      <c r="BB34" s="65"/>
      <c r="BC34" s="65"/>
      <c r="BD34" s="65"/>
      <c r="BE34" s="399"/>
      <c r="BF34" s="399"/>
      <c r="BG34" s="399"/>
      <c r="BH34" s="399"/>
      <c r="BI34" s="399"/>
      <c r="BJ34" s="62"/>
      <c r="BK34" s="62"/>
      <c r="BL34" s="65"/>
      <c r="BM34" s="65"/>
      <c r="BN34" s="65"/>
      <c r="BO34" s="399"/>
      <c r="BP34" s="399"/>
      <c r="BQ34" s="399"/>
      <c r="BR34" s="399"/>
      <c r="BS34" s="399"/>
      <c r="BT34" s="62"/>
      <c r="BU34" s="62"/>
      <c r="BV34" s="65"/>
      <c r="BW34" s="65"/>
      <c r="BX34" s="65"/>
      <c r="BY34" s="399"/>
      <c r="BZ34" s="399"/>
      <c r="CA34" s="399"/>
      <c r="CB34" s="399"/>
      <c r="CC34" s="399"/>
      <c r="CD34" s="62"/>
      <c r="CE34" s="62"/>
      <c r="CF34" s="65"/>
      <c r="CG34" s="65"/>
      <c r="CH34" s="65"/>
      <c r="CI34" s="399"/>
      <c r="CJ34" s="399"/>
      <c r="CK34" s="399"/>
      <c r="CL34" s="399"/>
      <c r="CM34" s="399"/>
      <c r="CN34" s="62"/>
      <c r="CO34" s="62"/>
      <c r="CP34" s="65"/>
      <c r="CQ34" s="65"/>
      <c r="CR34" s="65"/>
      <c r="CS34" s="399"/>
      <c r="CT34" s="399"/>
      <c r="CU34" s="399"/>
      <c r="CV34" s="399"/>
      <c r="CW34" s="399"/>
      <c r="CX34" s="62"/>
      <c r="CY34" s="62"/>
      <c r="CZ34" s="65"/>
      <c r="DA34" s="65"/>
      <c r="DB34" s="65"/>
      <c r="DC34" s="399"/>
      <c r="DD34" s="399"/>
      <c r="DE34" s="399"/>
      <c r="DF34" s="399"/>
      <c r="DG34" s="399"/>
      <c r="DH34" s="62"/>
      <c r="DI34" s="62"/>
      <c r="DJ34" s="65"/>
      <c r="DK34" s="65"/>
      <c r="DL34" s="65"/>
      <c r="DM34" s="399"/>
      <c r="DN34" s="399"/>
      <c r="DO34" s="399"/>
      <c r="DP34" s="399"/>
      <c r="DQ34" s="399"/>
      <c r="DR34" s="62"/>
      <c r="DS34" s="62"/>
      <c r="DT34" s="65"/>
      <c r="DU34" s="65"/>
      <c r="DV34" s="65"/>
      <c r="DW34" s="399"/>
      <c r="DX34" s="399"/>
      <c r="DY34" s="399"/>
      <c r="DZ34" s="399"/>
      <c r="EA34" s="399"/>
      <c r="EB34" s="62"/>
      <c r="EC34" s="62"/>
      <c r="ED34" s="62"/>
      <c r="EE34" s="62"/>
      <c r="EF34" s="62"/>
      <c r="EG34" s="62"/>
      <c r="EH34" s="62"/>
      <c r="EI34" s="125"/>
    </row>
    <row r="35" spans="2:139" ht="17.25">
      <c r="B35" s="21"/>
      <c r="C35" s="22"/>
      <c r="D35" s="23"/>
      <c r="E35" s="23"/>
      <c r="F35" s="24"/>
      <c r="G35" s="22"/>
      <c r="H35" s="22"/>
      <c r="I35" s="22"/>
      <c r="J35" s="62"/>
      <c r="K35" s="66"/>
      <c r="L35" s="66"/>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266"/>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125"/>
    </row>
    <row r="36" spans="2:139" ht="27" customHeight="1">
      <c r="B36" s="400" t="s">
        <v>204</v>
      </c>
      <c r="C36" s="401"/>
      <c r="D36" s="401"/>
      <c r="E36" s="401"/>
      <c r="F36" s="401"/>
      <c r="G36" s="401" t="s">
        <v>102</v>
      </c>
      <c r="H36" s="401"/>
      <c r="I36" s="401"/>
      <c r="J36" s="401"/>
      <c r="K36" s="401"/>
      <c r="L36" s="61" t="s">
        <v>103</v>
      </c>
      <c r="M36" s="62"/>
      <c r="N36" s="63"/>
      <c r="O36" s="63"/>
      <c r="P36" s="63"/>
      <c r="Q36" s="82"/>
      <c r="R36" s="82"/>
      <c r="S36" s="82"/>
      <c r="T36" s="82"/>
      <c r="U36" s="82"/>
      <c r="V36" s="62"/>
      <c r="W36" s="63"/>
      <c r="X36" s="63"/>
      <c r="Y36" s="63"/>
      <c r="Z36" s="63"/>
      <c r="AA36" s="82"/>
      <c r="AB36" s="82"/>
      <c r="AC36" s="82"/>
      <c r="AD36" s="82"/>
      <c r="AE36" s="82"/>
      <c r="AF36" s="63"/>
      <c r="AG36" s="62"/>
      <c r="AH36" s="63"/>
      <c r="AI36" s="63"/>
      <c r="AJ36" s="63"/>
      <c r="AK36" s="82"/>
      <c r="AL36" s="82"/>
      <c r="AM36" s="82"/>
      <c r="AN36" s="82"/>
      <c r="AO36" s="82"/>
      <c r="AP36" s="62"/>
      <c r="AQ36" s="62"/>
      <c r="AR36" s="63"/>
      <c r="AS36" s="63"/>
      <c r="AT36" s="63"/>
      <c r="AU36" s="82"/>
      <c r="AV36" s="82"/>
      <c r="AW36" s="82"/>
      <c r="AX36" s="82"/>
      <c r="AY36" s="82"/>
      <c r="AZ36" s="62"/>
      <c r="BA36" s="62"/>
      <c r="BB36" s="63"/>
      <c r="BC36" s="63"/>
      <c r="BD36" s="63"/>
      <c r="BE36" s="82"/>
      <c r="BF36" s="82"/>
      <c r="BG36" s="82"/>
      <c r="BH36" s="82"/>
      <c r="BI36" s="82"/>
      <c r="BJ36" s="62"/>
      <c r="BK36" s="62"/>
      <c r="BL36" s="63"/>
      <c r="BM36" s="63"/>
      <c r="BN36" s="63"/>
      <c r="BO36" s="82"/>
      <c r="BP36" s="82"/>
      <c r="BQ36" s="82"/>
      <c r="BR36" s="82"/>
      <c r="BS36" s="82"/>
      <c r="BT36" s="62"/>
      <c r="BU36" s="62"/>
      <c r="BV36" s="63"/>
      <c r="BW36" s="63"/>
      <c r="BX36" s="63"/>
      <c r="BY36" s="82"/>
      <c r="BZ36" s="82"/>
      <c r="CA36" s="82"/>
      <c r="CB36" s="82"/>
      <c r="CC36" s="82"/>
      <c r="CD36" s="62"/>
      <c r="CE36" s="62"/>
      <c r="CF36" s="63"/>
      <c r="CG36" s="63"/>
      <c r="CH36" s="63"/>
      <c r="CI36" s="82"/>
      <c r="CJ36" s="82"/>
      <c r="CK36" s="82"/>
      <c r="CL36" s="265"/>
      <c r="CM36" s="82"/>
      <c r="CN36" s="62"/>
      <c r="CO36" s="62"/>
      <c r="CP36" s="63"/>
      <c r="CQ36" s="63"/>
      <c r="CR36" s="63"/>
      <c r="CS36" s="82"/>
      <c r="CT36" s="82"/>
      <c r="CU36" s="82"/>
      <c r="CV36" s="82"/>
      <c r="CW36" s="82"/>
      <c r="CX36" s="62"/>
      <c r="CY36" s="62"/>
      <c r="CZ36" s="63"/>
      <c r="DA36" s="63"/>
      <c r="DB36" s="63"/>
      <c r="DC36" s="82"/>
      <c r="DD36" s="82"/>
      <c r="DE36" s="82"/>
      <c r="DF36" s="82"/>
      <c r="DG36" s="82"/>
      <c r="DH36" s="62"/>
      <c r="DI36" s="62"/>
      <c r="DJ36" s="63"/>
      <c r="DK36" s="63"/>
      <c r="DL36" s="63"/>
      <c r="DM36" s="82"/>
      <c r="DN36" s="82"/>
      <c r="DO36" s="82"/>
      <c r="DP36" s="82"/>
      <c r="DQ36" s="82"/>
      <c r="DR36" s="62"/>
      <c r="DS36" s="62"/>
      <c r="DT36" s="63"/>
      <c r="DU36" s="63"/>
      <c r="DV36" s="63"/>
      <c r="DW36" s="82"/>
      <c r="DX36" s="82"/>
      <c r="DY36" s="82"/>
      <c r="DZ36" s="82"/>
      <c r="EA36" s="82"/>
      <c r="EB36" s="62"/>
      <c r="EC36" s="62"/>
      <c r="ED36" s="62"/>
      <c r="EE36" s="62"/>
      <c r="EF36" s="62"/>
      <c r="EG36" s="62"/>
      <c r="EH36" s="62"/>
      <c r="EI36" s="125"/>
    </row>
    <row r="37" spans="2:139" ht="34.5" customHeight="1">
      <c r="B37" s="402" t="s">
        <v>205</v>
      </c>
      <c r="C37" s="403"/>
      <c r="D37" s="403"/>
      <c r="E37" s="403"/>
      <c r="F37" s="403"/>
      <c r="G37" s="403" t="s">
        <v>104</v>
      </c>
      <c r="H37" s="403"/>
      <c r="I37" s="403"/>
      <c r="J37" s="403"/>
      <c r="K37" s="403"/>
      <c r="L37" s="67"/>
      <c r="M37" s="68"/>
      <c r="N37" s="68"/>
      <c r="O37" s="68"/>
      <c r="P37" s="68"/>
      <c r="Q37" s="404"/>
      <c r="R37" s="404"/>
      <c r="S37" s="404"/>
      <c r="T37" s="404"/>
      <c r="U37" s="404"/>
      <c r="V37" s="83"/>
      <c r="W37" s="83"/>
      <c r="X37" s="68"/>
      <c r="Y37" s="68"/>
      <c r="Z37" s="68"/>
      <c r="AA37" s="83"/>
      <c r="AB37" s="83"/>
      <c r="AC37" s="83"/>
      <c r="AD37" s="83"/>
      <c r="AE37" s="83"/>
      <c r="AF37" s="83"/>
      <c r="AG37" s="83"/>
      <c r="AH37" s="68"/>
      <c r="AI37" s="68"/>
      <c r="AJ37" s="68"/>
      <c r="AK37" s="83"/>
      <c r="AL37" s="83"/>
      <c r="AM37" s="83"/>
      <c r="AN37" s="83"/>
      <c r="AO37" s="83"/>
      <c r="AP37" s="83"/>
      <c r="AQ37" s="83"/>
      <c r="AR37" s="68"/>
      <c r="AS37" s="68"/>
      <c r="AT37" s="68"/>
      <c r="AU37" s="83"/>
      <c r="AV37" s="83"/>
      <c r="AW37" s="83"/>
      <c r="AX37" s="83"/>
      <c r="AY37" s="83"/>
      <c r="AZ37" s="83"/>
      <c r="BA37" s="83"/>
      <c r="BB37" s="68"/>
      <c r="BC37" s="68"/>
      <c r="BD37" s="68"/>
      <c r="BE37" s="83"/>
      <c r="BF37" s="83"/>
      <c r="BG37" s="83"/>
      <c r="BH37" s="83"/>
      <c r="BI37" s="83"/>
      <c r="BJ37" s="83"/>
      <c r="BK37" s="83"/>
      <c r="BL37" s="68"/>
      <c r="BM37" s="68"/>
      <c r="BN37" s="68"/>
      <c r="BO37" s="83"/>
      <c r="BP37" s="83"/>
      <c r="BQ37" s="83"/>
      <c r="BR37" s="83"/>
      <c r="BS37" s="83"/>
      <c r="BT37" s="83"/>
      <c r="BU37" s="83"/>
      <c r="BV37" s="68"/>
      <c r="BW37" s="68"/>
      <c r="BX37" s="68"/>
      <c r="BY37" s="83"/>
      <c r="BZ37" s="83"/>
      <c r="CA37" s="83"/>
      <c r="CB37" s="83"/>
      <c r="CC37" s="83"/>
      <c r="CD37" s="83"/>
      <c r="CE37" s="83"/>
      <c r="CF37" s="68"/>
      <c r="CG37" s="68"/>
      <c r="CH37" s="68"/>
      <c r="CI37" s="83"/>
      <c r="CJ37" s="83"/>
      <c r="CK37" s="83"/>
      <c r="CL37" s="267"/>
      <c r="CM37" s="83"/>
      <c r="CN37" s="83"/>
      <c r="CO37" s="83"/>
      <c r="CP37" s="68"/>
      <c r="CQ37" s="68"/>
      <c r="CR37" s="68"/>
      <c r="CS37" s="83"/>
      <c r="CT37" s="83"/>
      <c r="CU37" s="83"/>
      <c r="CV37" s="83"/>
      <c r="CW37" s="83"/>
      <c r="CX37" s="83"/>
      <c r="CY37" s="83"/>
      <c r="CZ37" s="68"/>
      <c r="DA37" s="68"/>
      <c r="DB37" s="68"/>
      <c r="DC37" s="83"/>
      <c r="DD37" s="83"/>
      <c r="DE37" s="83"/>
      <c r="DF37" s="83"/>
      <c r="DG37" s="83"/>
      <c r="DH37" s="83"/>
      <c r="DI37" s="83"/>
      <c r="DJ37" s="68"/>
      <c r="DK37" s="68"/>
      <c r="DL37" s="68"/>
      <c r="DM37" s="83"/>
      <c r="DN37" s="83"/>
      <c r="DO37" s="83"/>
      <c r="DP37" s="83"/>
      <c r="DQ37" s="83"/>
      <c r="DR37" s="83"/>
      <c r="DS37" s="83"/>
      <c r="DT37" s="68"/>
      <c r="DU37" s="68"/>
      <c r="DV37" s="68"/>
      <c r="DW37" s="83"/>
      <c r="DX37" s="83"/>
      <c r="DY37" s="83"/>
      <c r="DZ37" s="83"/>
      <c r="EA37" s="83"/>
      <c r="EB37" s="83"/>
      <c r="EC37" s="83"/>
      <c r="ED37" s="83"/>
      <c r="EE37" s="83"/>
      <c r="EF37" s="83"/>
      <c r="EG37" s="83"/>
      <c r="EH37" s="83"/>
      <c r="EI37" s="126"/>
    </row>
    <row r="38" spans="110:112" ht="16.5">
      <c r="DF38" s="81"/>
      <c r="DG38" s="81"/>
      <c r="DH38" s="81"/>
    </row>
    <row r="41" ht="16.5"/>
  </sheetData>
  <sheetProtection/>
  <mergeCells count="162">
    <mergeCell ref="J12:U12"/>
    <mergeCell ref="V12:AE12"/>
    <mergeCell ref="AF12:AO12"/>
    <mergeCell ref="AG3:AM3"/>
    <mergeCell ref="AG4:AM4"/>
    <mergeCell ref="AG5:AM5"/>
    <mergeCell ref="AG6:AM6"/>
    <mergeCell ref="B7:U7"/>
    <mergeCell ref="B8:U8"/>
    <mergeCell ref="AP12:AY12"/>
    <mergeCell ref="AZ12:BI12"/>
    <mergeCell ref="BJ12:BS12"/>
    <mergeCell ref="EB15:ED15"/>
    <mergeCell ref="BT12:BY12"/>
    <mergeCell ref="CA12:CI12"/>
    <mergeCell ref="CK12:CS12"/>
    <mergeCell ref="CU12:DC12"/>
    <mergeCell ref="DE12:DM12"/>
    <mergeCell ref="DH15:DQ15"/>
    <mergeCell ref="DR15:EA15"/>
    <mergeCell ref="BT15:CC15"/>
    <mergeCell ref="BJ15:BS15"/>
    <mergeCell ref="BO16:BQ16"/>
    <mergeCell ref="DY12:EF12"/>
    <mergeCell ref="CI16:CK16"/>
    <mergeCell ref="CP16:CR16"/>
    <mergeCell ref="CN15:CW15"/>
    <mergeCell ref="CX15:DG15"/>
    <mergeCell ref="CD15:CM15"/>
    <mergeCell ref="J13:U13"/>
    <mergeCell ref="V13:AE13"/>
    <mergeCell ref="J15:K15"/>
    <mergeCell ref="L15:U15"/>
    <mergeCell ref="V15:AE15"/>
    <mergeCell ref="AF15:AO15"/>
    <mergeCell ref="CF16:CH16"/>
    <mergeCell ref="CL16:CL17"/>
    <mergeCell ref="CM16:CM17"/>
    <mergeCell ref="AP15:AY15"/>
    <mergeCell ref="EG12:EI12"/>
    <mergeCell ref="AZ15:BI15"/>
    <mergeCell ref="EE15:EF15"/>
    <mergeCell ref="EH15:EI15"/>
    <mergeCell ref="DO12:DW12"/>
    <mergeCell ref="DW16:DY16"/>
    <mergeCell ref="C18:C21"/>
    <mergeCell ref="C22:C25"/>
    <mergeCell ref="CS16:CU16"/>
    <mergeCell ref="T16:T17"/>
    <mergeCell ref="H15:H17"/>
    <mergeCell ref="I15:I17"/>
    <mergeCell ref="N16:P16"/>
    <mergeCell ref="Q16:S16"/>
    <mergeCell ref="X16:Z16"/>
    <mergeCell ref="AA16:AC16"/>
    <mergeCell ref="DH16:DH17"/>
    <mergeCell ref="DI16:DI17"/>
    <mergeCell ref="DP16:DP17"/>
    <mergeCell ref="DQ16:DQ17"/>
    <mergeCell ref="DJ16:DL16"/>
    <mergeCell ref="DM16:DO16"/>
    <mergeCell ref="E19:G19"/>
    <mergeCell ref="E20:G20"/>
    <mergeCell ref="D21:G21"/>
    <mergeCell ref="E22:G22"/>
    <mergeCell ref="E23:G23"/>
    <mergeCell ref="DT16:DV16"/>
    <mergeCell ref="CN16:CN17"/>
    <mergeCell ref="CO16:CO17"/>
    <mergeCell ref="BA16:BA17"/>
    <mergeCell ref="AH16:AJ16"/>
    <mergeCell ref="DC34:DG34"/>
    <mergeCell ref="DM34:DQ34"/>
    <mergeCell ref="DW34:EA34"/>
    <mergeCell ref="AA34:AE34"/>
    <mergeCell ref="AK34:AO34"/>
    <mergeCell ref="AU34:AY34"/>
    <mergeCell ref="BE34:BI34"/>
    <mergeCell ref="BO34:BS34"/>
    <mergeCell ref="BY34:CC34"/>
    <mergeCell ref="CI34:CM34"/>
    <mergeCell ref="CS34:CW34"/>
    <mergeCell ref="E24:G24"/>
    <mergeCell ref="E25:G25"/>
    <mergeCell ref="D26:G26"/>
    <mergeCell ref="D28:G28"/>
    <mergeCell ref="AY29:AZ29"/>
    <mergeCell ref="G33:K33"/>
    <mergeCell ref="CI29:CJ29"/>
    <mergeCell ref="B36:F36"/>
    <mergeCell ref="G36:K36"/>
    <mergeCell ref="B37:F37"/>
    <mergeCell ref="G37:K37"/>
    <mergeCell ref="Q37:U37"/>
    <mergeCell ref="B18:B21"/>
    <mergeCell ref="B22:B25"/>
    <mergeCell ref="B33:F33"/>
    <mergeCell ref="Q34:U34"/>
    <mergeCell ref="E18:G18"/>
    <mergeCell ref="J16:J17"/>
    <mergeCell ref="K16:K17"/>
    <mergeCell ref="L16:L17"/>
    <mergeCell ref="M16:M17"/>
    <mergeCell ref="AX16:AX17"/>
    <mergeCell ref="U16:U17"/>
    <mergeCell ref="V16:V17"/>
    <mergeCell ref="AK16:AM16"/>
    <mergeCell ref="AY16:AY17"/>
    <mergeCell ref="AZ16:AZ17"/>
    <mergeCell ref="W16:W17"/>
    <mergeCell ref="AD16:AD17"/>
    <mergeCell ref="AE16:AE17"/>
    <mergeCell ref="AG16:AG17"/>
    <mergeCell ref="AN16:AN17"/>
    <mergeCell ref="AO16:AO17"/>
    <mergeCell ref="AF16:AF17"/>
    <mergeCell ref="BV16:BX16"/>
    <mergeCell ref="BY16:CA16"/>
    <mergeCell ref="BL16:BN16"/>
    <mergeCell ref="AP16:AP17"/>
    <mergeCell ref="AQ16:AQ17"/>
    <mergeCell ref="CD16:CD17"/>
    <mergeCell ref="AR16:AT16"/>
    <mergeCell ref="AU16:AW16"/>
    <mergeCell ref="BB16:BD16"/>
    <mergeCell ref="BE16:BG16"/>
    <mergeCell ref="BH16:BH17"/>
    <mergeCell ref="BI16:BI17"/>
    <mergeCell ref="BJ16:BJ17"/>
    <mergeCell ref="BK16:BK17"/>
    <mergeCell ref="BR16:BR17"/>
    <mergeCell ref="BS16:BS17"/>
    <mergeCell ref="EB16:EB17"/>
    <mergeCell ref="BT16:BT17"/>
    <mergeCell ref="BU16:BU17"/>
    <mergeCell ref="CB16:CB17"/>
    <mergeCell ref="CC16:CC17"/>
    <mergeCell ref="EC16:EC17"/>
    <mergeCell ref="CV16:CV17"/>
    <mergeCell ref="CW16:CW17"/>
    <mergeCell ref="CX16:CX17"/>
    <mergeCell ref="CY16:CY17"/>
    <mergeCell ref="B15:C17"/>
    <mergeCell ref="DR16:DR17"/>
    <mergeCell ref="DS16:DS17"/>
    <mergeCell ref="DZ16:DZ17"/>
    <mergeCell ref="EA16:EA17"/>
    <mergeCell ref="DF16:DF17"/>
    <mergeCell ref="DG16:DG17"/>
    <mergeCell ref="CZ16:DB16"/>
    <mergeCell ref="DC16:DE16"/>
    <mergeCell ref="CE16:CE17"/>
    <mergeCell ref="D15:G17"/>
    <mergeCell ref="ED16:ED17"/>
    <mergeCell ref="EE16:EE17"/>
    <mergeCell ref="EF16:EF17"/>
    <mergeCell ref="B3:F6"/>
    <mergeCell ref="G3:I6"/>
    <mergeCell ref="J3:AF6"/>
    <mergeCell ref="B10:G11"/>
    <mergeCell ref="J10:EI11"/>
    <mergeCell ref="B12:I13"/>
  </mergeCells>
  <printOptions/>
  <pageMargins left="0.7083333333333334" right="0.7083333333333334" top="0.15625" bottom="0.15625" header="0.3125" footer="0.3125"/>
  <pageSetup fitToWidth="0" horizontalDpi="600" verticalDpi="600" orientation="landscape" paperSize="5" scale="56"/>
  <headerFooter alignWithMargins="0">
    <oddFooter>&amp;C&amp;A&amp;R&amp;N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3:EX43"/>
  <sheetViews>
    <sheetView zoomScale="86" zoomScaleNormal="86" zoomScalePageLayoutView="0" workbookViewId="0" topLeftCell="BX15">
      <pane ySplit="1800" topLeftCell="A22" activePane="bottomLeft" state="split"/>
      <selection pane="topLeft" activeCell="BD15" sqref="BD15"/>
      <selection pane="bottomLeft" activeCell="BX33" sqref="BX33"/>
    </sheetView>
  </sheetViews>
  <sheetFormatPr defaultColWidth="11.57421875" defaultRowHeight="15"/>
  <cols>
    <col min="1" max="1" width="11.57421875" style="1" customWidth="1"/>
    <col min="2" max="2" width="7.28125" style="1" customWidth="1"/>
    <col min="3" max="3" width="16.8515625" style="1" customWidth="1"/>
    <col min="4" max="4" width="2.28125" style="1" customWidth="1"/>
    <col min="5" max="5" width="11.421875" style="1" customWidth="1"/>
    <col min="6" max="6" width="6.7109375" style="1" customWidth="1"/>
    <col min="7" max="7" width="2.00390625" style="1" customWidth="1"/>
    <col min="8" max="8" width="23.28125" style="1" customWidth="1"/>
    <col min="9" max="9" width="41.28125" style="1" customWidth="1"/>
    <col min="10" max="10" width="8.00390625" style="1" bestFit="1" customWidth="1"/>
    <col min="11" max="11" width="10.7109375" style="1" bestFit="1" customWidth="1"/>
    <col min="12" max="12" width="7.8515625" style="1" customWidth="1"/>
    <col min="13" max="13" width="4.421875" style="1" customWidth="1"/>
    <col min="14" max="14" width="12.57421875" style="1" customWidth="1"/>
    <col min="15" max="15" width="10.8515625" style="1" customWidth="1"/>
    <col min="16" max="16" width="16.421875" style="1" customWidth="1"/>
    <col min="17" max="17" width="1.7109375" style="1" customWidth="1"/>
    <col min="18" max="18" width="2.7109375" style="1" customWidth="1"/>
    <col min="19" max="19" width="2.57421875" style="1" customWidth="1"/>
    <col min="20" max="20" width="19.28125" style="1" customWidth="1"/>
    <col min="21" max="21" width="13.28125" style="1" customWidth="1"/>
    <col min="22" max="22" width="4.57421875" style="1" customWidth="1"/>
    <col min="23" max="23" width="4.28125" style="1" customWidth="1"/>
    <col min="24" max="24" width="12.57421875" style="1" customWidth="1"/>
    <col min="25" max="25" width="12.421875" style="1" customWidth="1"/>
    <col min="26" max="26" width="16.421875" style="1" customWidth="1"/>
    <col min="27" max="27" width="1.7109375" style="1" customWidth="1"/>
    <col min="28" max="28" width="2.7109375" style="1" customWidth="1"/>
    <col min="29" max="29" width="2.57421875" style="1" customWidth="1"/>
    <col min="30" max="30" width="17.140625" style="1" customWidth="1"/>
    <col min="31" max="31" width="13.28125" style="1" customWidth="1"/>
    <col min="32" max="32" width="2.7109375" style="1" customWidth="1"/>
    <col min="33" max="33" width="7.140625" style="1" customWidth="1"/>
    <col min="34" max="34" width="12.57421875" style="1" customWidth="1"/>
    <col min="35" max="35" width="12.421875" style="1" customWidth="1"/>
    <col min="36" max="36" width="16.421875" style="1" customWidth="1"/>
    <col min="37" max="37" width="1.7109375" style="1" customWidth="1"/>
    <col min="38" max="38" width="2.7109375" style="1" customWidth="1"/>
    <col min="39" max="39" width="2.57421875" style="1" customWidth="1"/>
    <col min="40" max="40" width="21.421875" style="1" customWidth="1"/>
    <col min="41" max="41" width="13.28125" style="1" customWidth="1"/>
    <col min="42" max="42" width="2.7109375" style="1" customWidth="1"/>
    <col min="43" max="43" width="1.7109375" style="1" customWidth="1"/>
    <col min="44" max="44" width="12.57421875" style="1" customWidth="1"/>
    <col min="45" max="45" width="12.140625" style="1" customWidth="1"/>
    <col min="46" max="46" width="16.421875" style="1" customWidth="1"/>
    <col min="47" max="47" width="1.7109375" style="1" customWidth="1"/>
    <col min="48" max="48" width="2.7109375" style="1" customWidth="1"/>
    <col min="49" max="49" width="2.57421875" style="1" customWidth="1"/>
    <col min="50" max="50" width="38.00390625" style="1" customWidth="1"/>
    <col min="51" max="51" width="23.57421875" style="1" customWidth="1"/>
    <col min="52" max="52" width="2.7109375" style="1" customWidth="1"/>
    <col min="53" max="53" width="1.7109375" style="1" customWidth="1"/>
    <col min="54" max="54" width="12.57421875" style="1" customWidth="1"/>
    <col min="55" max="55" width="10.8515625" style="1" customWidth="1"/>
    <col min="56" max="56" width="16.421875" style="1" customWidth="1"/>
    <col min="57" max="57" width="1.7109375" style="1" customWidth="1"/>
    <col min="58" max="58" width="2.7109375" style="1" customWidth="1"/>
    <col min="59" max="59" width="2.57421875" style="1" customWidth="1"/>
    <col min="60" max="60" width="31.7109375" style="1" customWidth="1"/>
    <col min="61" max="61" width="22.7109375" style="1" bestFit="1" customWidth="1"/>
    <col min="62" max="62" width="2.7109375" style="1" customWidth="1"/>
    <col min="63" max="63" width="1.7109375" style="1" customWidth="1"/>
    <col min="64" max="64" width="14.421875" style="1" bestFit="1" customWidth="1"/>
    <col min="65" max="65" width="12.28125" style="1" bestFit="1" customWidth="1"/>
    <col min="66" max="66" width="16.421875" style="1" customWidth="1"/>
    <col min="67" max="67" width="1.7109375" style="1" customWidth="1"/>
    <col min="68" max="68" width="2.7109375" style="1" customWidth="1"/>
    <col min="69" max="69" width="2.57421875" style="1" customWidth="1"/>
    <col min="70" max="70" width="16.57421875" style="1" bestFit="1" customWidth="1"/>
    <col min="71" max="71" width="13.28125" style="1" customWidth="1"/>
    <col min="72" max="72" width="2.7109375" style="1" customWidth="1"/>
    <col min="73" max="73" width="1.7109375" style="1" customWidth="1"/>
    <col min="74" max="74" width="15.421875" style="1" bestFit="1" customWidth="1"/>
    <col min="75" max="75" width="14.421875" style="1" bestFit="1" customWidth="1"/>
    <col min="76" max="76" width="16.421875" style="1" customWidth="1"/>
    <col min="77" max="77" width="1.7109375" style="1" customWidth="1"/>
    <col min="78" max="78" width="2.7109375" style="1" customWidth="1"/>
    <col min="79" max="79" width="2.57421875" style="1" customWidth="1"/>
    <col min="80" max="80" width="17.7109375" style="1" bestFit="1" customWidth="1"/>
    <col min="81" max="81" width="13.28125" style="1" customWidth="1"/>
    <col min="82" max="82" width="2.7109375" style="1" customWidth="1"/>
    <col min="83" max="83" width="1.7109375" style="1" customWidth="1"/>
    <col min="84" max="84" width="14.421875" style="1" bestFit="1" customWidth="1"/>
    <col min="85" max="85" width="10.8515625" style="1" customWidth="1"/>
    <col min="86" max="86" width="16.421875" style="1" customWidth="1"/>
    <col min="87" max="87" width="1.7109375" style="1" customWidth="1"/>
    <col min="88" max="88" width="2.7109375" style="1" customWidth="1"/>
    <col min="89" max="89" width="2.57421875" style="1" customWidth="1"/>
    <col min="90" max="90" width="13.421875" style="1" bestFit="1" customWidth="1"/>
    <col min="91" max="91" width="22.57421875" style="1" bestFit="1" customWidth="1"/>
    <col min="92" max="92" width="2.7109375" style="1" customWidth="1"/>
    <col min="93" max="93" width="1.7109375" style="1" customWidth="1"/>
    <col min="94" max="94" width="12.57421875" style="1" customWidth="1"/>
    <col min="95" max="95" width="10.8515625" style="1" customWidth="1"/>
    <col min="96" max="96" width="16.421875" style="1" customWidth="1"/>
    <col min="97" max="97" width="1.7109375" style="1" customWidth="1"/>
    <col min="98" max="98" width="2.7109375" style="1" customWidth="1"/>
    <col min="99" max="99" width="2.57421875" style="1" customWidth="1"/>
    <col min="100" max="100" width="41.28125" style="1" bestFit="1" customWidth="1"/>
    <col min="101" max="101" width="13.28125" style="1" customWidth="1"/>
    <col min="102" max="102" width="2.7109375" style="1" customWidth="1"/>
    <col min="103" max="103" width="1.7109375" style="1" customWidth="1"/>
    <col min="104" max="104" width="12.57421875" style="1" customWidth="1"/>
    <col min="105" max="105" width="10.8515625" style="1" customWidth="1"/>
    <col min="106" max="106" width="12.8515625" style="1" customWidth="1"/>
    <col min="107" max="107" width="1.7109375" style="1" customWidth="1"/>
    <col min="108" max="108" width="2.7109375" style="1" customWidth="1"/>
    <col min="109" max="109" width="2.57421875" style="1" customWidth="1"/>
    <col min="110" max="110" width="19.57421875" style="1" customWidth="1"/>
    <col min="111" max="111" width="13.28125" style="1" customWidth="1"/>
    <col min="112" max="112" width="5.8515625" style="1" customWidth="1"/>
    <col min="113" max="113" width="7.7109375" style="1" customWidth="1"/>
    <col min="114" max="114" width="17.8515625" style="1" bestFit="1" customWidth="1"/>
    <col min="115" max="115" width="20.7109375" style="1" bestFit="1" customWidth="1"/>
    <col min="116" max="116" width="10.8515625" style="1" customWidth="1"/>
    <col min="117" max="117" width="1.7109375" style="1" customWidth="1"/>
    <col min="118" max="118" width="2.7109375" style="1" customWidth="1"/>
    <col min="119" max="119" width="2.57421875" style="1" customWidth="1"/>
    <col min="120" max="120" width="26.57421875" style="257" customWidth="1"/>
    <col min="121" max="121" width="13.28125" style="1" customWidth="1"/>
    <col min="122" max="122" width="2.7109375" style="1" customWidth="1"/>
    <col min="123" max="123" width="1.7109375" style="1" customWidth="1"/>
    <col min="124" max="124" width="16.8515625" style="1" bestFit="1" customWidth="1"/>
    <col min="125" max="125" width="11.8515625" style="1" bestFit="1" customWidth="1"/>
    <col min="126" max="126" width="16.421875" style="1" customWidth="1"/>
    <col min="127" max="127" width="1.7109375" style="1" customWidth="1"/>
    <col min="128" max="128" width="2.7109375" style="1" customWidth="1"/>
    <col min="129" max="129" width="2.57421875" style="1" customWidth="1"/>
    <col min="130" max="130" width="20.57421875" style="1" customWidth="1"/>
    <col min="131" max="131" width="13.28125" style="1" customWidth="1"/>
    <col min="132" max="132" width="14.00390625" style="1" bestFit="1" customWidth="1"/>
    <col min="133" max="133" width="13.140625" style="1" bestFit="1" customWidth="1"/>
    <col min="134" max="134" width="17.57421875" style="1" customWidth="1"/>
    <col min="135" max="135" width="22.421875" style="1" customWidth="1"/>
    <col min="136" max="136" width="32.8515625" style="1" customWidth="1"/>
    <col min="137" max="137" width="17.8515625" style="1" bestFit="1" customWidth="1"/>
    <col min="138" max="139" width="13.28125" style="1" bestFit="1" customWidth="1"/>
    <col min="140" max="140" width="11.57421875" style="1" customWidth="1"/>
    <col min="141" max="141" width="78.28125" style="1" bestFit="1" customWidth="1"/>
    <col min="142" max="16384" width="11.57421875" style="1" customWidth="1"/>
  </cols>
  <sheetData>
    <row r="3" spans="2:39" ht="18" customHeight="1">
      <c r="B3" s="456"/>
      <c r="C3" s="457"/>
      <c r="D3" s="457"/>
      <c r="E3" s="457"/>
      <c r="F3" s="458"/>
      <c r="G3" s="465" t="s">
        <v>41</v>
      </c>
      <c r="H3" s="466"/>
      <c r="I3" s="466"/>
      <c r="J3" s="450" t="s">
        <v>3</v>
      </c>
      <c r="K3" s="450"/>
      <c r="L3" s="450"/>
      <c r="M3" s="450"/>
      <c r="N3" s="450"/>
      <c r="O3" s="450"/>
      <c r="P3" s="450"/>
      <c r="Q3" s="450"/>
      <c r="R3" s="450"/>
      <c r="S3" s="450"/>
      <c r="T3" s="450"/>
      <c r="U3" s="450"/>
      <c r="V3" s="450"/>
      <c r="W3" s="450"/>
      <c r="X3" s="450"/>
      <c r="Y3" s="450"/>
      <c r="Z3" s="450"/>
      <c r="AA3" s="450"/>
      <c r="AB3" s="450"/>
      <c r="AC3" s="450"/>
      <c r="AD3" s="450"/>
      <c r="AE3" s="450"/>
      <c r="AF3" s="451"/>
      <c r="AG3" s="440" t="s">
        <v>42</v>
      </c>
      <c r="AH3" s="441"/>
      <c r="AI3" s="441"/>
      <c r="AJ3" s="441"/>
      <c r="AK3" s="441"/>
      <c r="AL3" s="441"/>
      <c r="AM3" s="442"/>
    </row>
    <row r="4" spans="2:39" ht="18" customHeight="1">
      <c r="B4" s="459"/>
      <c r="C4" s="460"/>
      <c r="D4" s="460"/>
      <c r="E4" s="460"/>
      <c r="F4" s="461"/>
      <c r="G4" s="467"/>
      <c r="H4" s="468"/>
      <c r="I4" s="468"/>
      <c r="J4" s="452"/>
      <c r="K4" s="452"/>
      <c r="L4" s="452"/>
      <c r="M4" s="452"/>
      <c r="N4" s="452"/>
      <c r="O4" s="452"/>
      <c r="P4" s="452"/>
      <c r="Q4" s="452"/>
      <c r="R4" s="452"/>
      <c r="S4" s="452"/>
      <c r="T4" s="452"/>
      <c r="U4" s="452"/>
      <c r="V4" s="452"/>
      <c r="W4" s="452"/>
      <c r="X4" s="452"/>
      <c r="Y4" s="452"/>
      <c r="Z4" s="452"/>
      <c r="AA4" s="452"/>
      <c r="AB4" s="452"/>
      <c r="AC4" s="452"/>
      <c r="AD4" s="452"/>
      <c r="AE4" s="452"/>
      <c r="AF4" s="453"/>
      <c r="AG4" s="443" t="s">
        <v>2</v>
      </c>
      <c r="AH4" s="444"/>
      <c r="AI4" s="444"/>
      <c r="AJ4" s="444"/>
      <c r="AK4" s="444"/>
      <c r="AL4" s="444"/>
      <c r="AM4" s="445"/>
    </row>
    <row r="5" spans="2:39" ht="18" customHeight="1">
      <c r="B5" s="459"/>
      <c r="C5" s="460"/>
      <c r="D5" s="460"/>
      <c r="E5" s="460"/>
      <c r="F5" s="461"/>
      <c r="G5" s="467"/>
      <c r="H5" s="468"/>
      <c r="I5" s="468"/>
      <c r="J5" s="452"/>
      <c r="K5" s="452"/>
      <c r="L5" s="452"/>
      <c r="M5" s="452"/>
      <c r="N5" s="452"/>
      <c r="O5" s="452"/>
      <c r="P5" s="452"/>
      <c r="Q5" s="452"/>
      <c r="R5" s="452"/>
      <c r="S5" s="452"/>
      <c r="T5" s="452"/>
      <c r="U5" s="452"/>
      <c r="V5" s="452"/>
      <c r="W5" s="452"/>
      <c r="X5" s="452"/>
      <c r="Y5" s="452"/>
      <c r="Z5" s="452"/>
      <c r="AA5" s="452"/>
      <c r="AB5" s="452"/>
      <c r="AC5" s="452"/>
      <c r="AD5" s="452"/>
      <c r="AE5" s="452"/>
      <c r="AF5" s="453"/>
      <c r="AG5" s="443" t="s">
        <v>4</v>
      </c>
      <c r="AH5" s="444"/>
      <c r="AI5" s="444"/>
      <c r="AJ5" s="444"/>
      <c r="AK5" s="444"/>
      <c r="AL5" s="444"/>
      <c r="AM5" s="445"/>
    </row>
    <row r="6" spans="2:39" ht="18" customHeight="1">
      <c r="B6" s="462"/>
      <c r="C6" s="463"/>
      <c r="D6" s="463"/>
      <c r="E6" s="463"/>
      <c r="F6" s="464"/>
      <c r="G6" s="469"/>
      <c r="H6" s="470"/>
      <c r="I6" s="470"/>
      <c r="J6" s="454"/>
      <c r="K6" s="454"/>
      <c r="L6" s="454"/>
      <c r="M6" s="454"/>
      <c r="N6" s="454"/>
      <c r="O6" s="454"/>
      <c r="P6" s="454"/>
      <c r="Q6" s="454"/>
      <c r="R6" s="454"/>
      <c r="S6" s="454"/>
      <c r="T6" s="454"/>
      <c r="U6" s="454"/>
      <c r="V6" s="454"/>
      <c r="W6" s="454"/>
      <c r="X6" s="454"/>
      <c r="Y6" s="454"/>
      <c r="Z6" s="454"/>
      <c r="AA6" s="454"/>
      <c r="AB6" s="454"/>
      <c r="AC6" s="454"/>
      <c r="AD6" s="454"/>
      <c r="AE6" s="454"/>
      <c r="AF6" s="455"/>
      <c r="AG6" s="446" t="s">
        <v>5</v>
      </c>
      <c r="AH6" s="447"/>
      <c r="AI6" s="447"/>
      <c r="AJ6" s="447"/>
      <c r="AK6" s="447"/>
      <c r="AL6" s="447"/>
      <c r="AM6" s="448"/>
    </row>
    <row r="7" spans="2:132" ht="24.75" customHeight="1">
      <c r="B7" s="449"/>
      <c r="C7" s="449"/>
      <c r="D7" s="449"/>
      <c r="E7" s="449"/>
      <c r="F7" s="449"/>
      <c r="G7" s="449"/>
      <c r="H7" s="449"/>
      <c r="I7" s="449"/>
      <c r="J7" s="449"/>
      <c r="K7" s="449"/>
      <c r="L7" s="449"/>
      <c r="M7" s="449"/>
      <c r="N7" s="449"/>
      <c r="O7" s="449"/>
      <c r="P7" s="449"/>
      <c r="Q7" s="449"/>
      <c r="R7" s="449"/>
      <c r="S7" s="449"/>
      <c r="T7" s="449"/>
      <c r="U7" s="449"/>
      <c r="EB7" s="87"/>
    </row>
    <row r="8" spans="2:21" ht="33" customHeight="1">
      <c r="B8" s="449" t="s">
        <v>43</v>
      </c>
      <c r="C8" s="449"/>
      <c r="D8" s="449"/>
      <c r="E8" s="449"/>
      <c r="F8" s="449"/>
      <c r="G8" s="449"/>
      <c r="H8" s="449"/>
      <c r="I8" s="449"/>
      <c r="J8" s="449"/>
      <c r="K8" s="449"/>
      <c r="L8" s="449"/>
      <c r="M8" s="449"/>
      <c r="N8" s="449"/>
      <c r="O8" s="449"/>
      <c r="P8" s="449"/>
      <c r="Q8" s="449"/>
      <c r="R8" s="449"/>
      <c r="S8" s="449"/>
      <c r="T8" s="449"/>
      <c r="U8" s="449"/>
    </row>
    <row r="9" ht="17.25" customHeight="1"/>
    <row r="10" spans="2:139" ht="15" customHeight="1">
      <c r="B10" s="496" t="s">
        <v>7</v>
      </c>
      <c r="C10" s="497"/>
      <c r="D10" s="497"/>
      <c r="E10" s="497"/>
      <c r="F10" s="497"/>
      <c r="G10" s="497"/>
      <c r="H10" s="2"/>
      <c r="I10" s="2"/>
      <c r="J10" s="346" t="s">
        <v>44</v>
      </c>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7"/>
      <c r="AY10" s="347"/>
      <c r="AZ10" s="347"/>
      <c r="BA10" s="347"/>
      <c r="BB10" s="347"/>
      <c r="BC10" s="347"/>
      <c r="BD10" s="347"/>
      <c r="BE10" s="347"/>
      <c r="BF10" s="347"/>
      <c r="BG10" s="347"/>
      <c r="BH10" s="347"/>
      <c r="BI10" s="347"/>
      <c r="BJ10" s="347"/>
      <c r="BK10" s="347"/>
      <c r="BL10" s="347"/>
      <c r="BM10" s="347"/>
      <c r="BN10" s="347"/>
      <c r="BO10" s="347"/>
      <c r="BP10" s="347"/>
      <c r="BQ10" s="347"/>
      <c r="BR10" s="347"/>
      <c r="BS10" s="347"/>
      <c r="BT10" s="347"/>
      <c r="BU10" s="347"/>
      <c r="BV10" s="347"/>
      <c r="BW10" s="347"/>
      <c r="BX10" s="347"/>
      <c r="BY10" s="347"/>
      <c r="BZ10" s="347"/>
      <c r="CA10" s="347"/>
      <c r="CB10" s="347"/>
      <c r="CC10" s="347"/>
      <c r="CD10" s="347"/>
      <c r="CE10" s="347"/>
      <c r="CF10" s="347"/>
      <c r="CG10" s="347"/>
      <c r="CH10" s="347"/>
      <c r="CI10" s="347"/>
      <c r="CJ10" s="347"/>
      <c r="CK10" s="347"/>
      <c r="CL10" s="347"/>
      <c r="CM10" s="347"/>
      <c r="CN10" s="347"/>
      <c r="CO10" s="347"/>
      <c r="CP10" s="347"/>
      <c r="CQ10" s="347"/>
      <c r="CR10" s="347"/>
      <c r="CS10" s="347"/>
      <c r="CT10" s="347"/>
      <c r="CU10" s="347"/>
      <c r="CV10" s="347"/>
      <c r="CW10" s="347"/>
      <c r="CX10" s="347"/>
      <c r="CY10" s="347"/>
      <c r="CZ10" s="347"/>
      <c r="DA10" s="347"/>
      <c r="DB10" s="347"/>
      <c r="DC10" s="347"/>
      <c r="DD10" s="347"/>
      <c r="DE10" s="347"/>
      <c r="DF10" s="347"/>
      <c r="DG10" s="347"/>
      <c r="DH10" s="347"/>
      <c r="DI10" s="347"/>
      <c r="DJ10" s="347"/>
      <c r="DK10" s="347"/>
      <c r="DL10" s="347"/>
      <c r="DM10" s="347"/>
      <c r="DN10" s="347"/>
      <c r="DO10" s="347"/>
      <c r="DP10" s="347"/>
      <c r="DQ10" s="347"/>
      <c r="DR10" s="347"/>
      <c r="DS10" s="347"/>
      <c r="DT10" s="347"/>
      <c r="DU10" s="347"/>
      <c r="DV10" s="347"/>
      <c r="DW10" s="347"/>
      <c r="DX10" s="347"/>
      <c r="DY10" s="347"/>
      <c r="DZ10" s="347"/>
      <c r="EA10" s="347"/>
      <c r="EB10" s="347"/>
      <c r="EC10" s="347"/>
      <c r="ED10" s="347"/>
      <c r="EE10" s="347"/>
      <c r="EF10" s="347"/>
      <c r="EG10" s="347"/>
      <c r="EH10" s="347"/>
      <c r="EI10" s="348"/>
    </row>
    <row r="11" spans="2:139" ht="26.25" customHeight="1">
      <c r="B11" s="498"/>
      <c r="C11" s="499"/>
      <c r="D11" s="499"/>
      <c r="E11" s="499"/>
      <c r="F11" s="499"/>
      <c r="G11" s="499"/>
      <c r="H11" s="3"/>
      <c r="I11" s="3"/>
      <c r="J11" s="349"/>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c r="DF11" s="350"/>
      <c r="DG11" s="350"/>
      <c r="DH11" s="350"/>
      <c r="DI11" s="350"/>
      <c r="DJ11" s="350"/>
      <c r="DK11" s="350"/>
      <c r="DL11" s="350"/>
      <c r="DM11" s="350"/>
      <c r="DN11" s="350"/>
      <c r="DO11" s="350"/>
      <c r="DP11" s="350"/>
      <c r="DQ11" s="350"/>
      <c r="DR11" s="350"/>
      <c r="DS11" s="350"/>
      <c r="DT11" s="350"/>
      <c r="DU11" s="350"/>
      <c r="DV11" s="350"/>
      <c r="DW11" s="350"/>
      <c r="DX11" s="350"/>
      <c r="DY11" s="350"/>
      <c r="DZ11" s="350"/>
      <c r="EA11" s="350"/>
      <c r="EB11" s="350"/>
      <c r="EC11" s="350"/>
      <c r="ED11" s="350"/>
      <c r="EE11" s="350"/>
      <c r="EF11" s="350"/>
      <c r="EG11" s="350"/>
      <c r="EH11" s="350"/>
      <c r="EI11" s="351"/>
    </row>
    <row r="12" spans="2:139" ht="21">
      <c r="B12" s="358" t="s">
        <v>165</v>
      </c>
      <c r="C12" s="359"/>
      <c r="D12" s="359"/>
      <c r="E12" s="359"/>
      <c r="F12" s="359"/>
      <c r="G12" s="359"/>
      <c r="H12" s="359"/>
      <c r="I12" s="359"/>
      <c r="J12" s="494" t="s">
        <v>45</v>
      </c>
      <c r="K12" s="425"/>
      <c r="L12" s="425"/>
      <c r="M12" s="425"/>
      <c r="N12" s="425"/>
      <c r="O12" s="425"/>
      <c r="P12" s="425"/>
      <c r="Q12" s="425"/>
      <c r="R12" s="425"/>
      <c r="S12" s="425"/>
      <c r="T12" s="425"/>
      <c r="U12" s="426"/>
      <c r="V12" s="427" t="s">
        <v>46</v>
      </c>
      <c r="W12" s="425"/>
      <c r="X12" s="425"/>
      <c r="Y12" s="425"/>
      <c r="Z12" s="425"/>
      <c r="AA12" s="425"/>
      <c r="AB12" s="425"/>
      <c r="AC12" s="425"/>
      <c r="AD12" s="425"/>
      <c r="AE12" s="426"/>
      <c r="AF12" s="427" t="s">
        <v>166</v>
      </c>
      <c r="AG12" s="425"/>
      <c r="AH12" s="425"/>
      <c r="AI12" s="425"/>
      <c r="AJ12" s="425"/>
      <c r="AK12" s="425"/>
      <c r="AL12" s="425"/>
      <c r="AM12" s="425"/>
      <c r="AN12" s="425"/>
      <c r="AO12" s="426"/>
      <c r="AP12" s="427"/>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425"/>
      <c r="BN12" s="425"/>
      <c r="BO12" s="425"/>
      <c r="BP12" s="425"/>
      <c r="BQ12" s="425"/>
      <c r="BR12" s="425"/>
      <c r="BS12" s="425"/>
      <c r="BT12" s="425"/>
      <c r="BU12" s="425"/>
      <c r="BV12" s="425"/>
      <c r="BW12" s="425"/>
      <c r="BX12" s="425"/>
      <c r="BY12" s="425"/>
      <c r="BZ12" s="25"/>
      <c r="CA12" s="425"/>
      <c r="CB12" s="425"/>
      <c r="CC12" s="425"/>
      <c r="CD12" s="425"/>
      <c r="CE12" s="425"/>
      <c r="CF12" s="425"/>
      <c r="CG12" s="425"/>
      <c r="CH12" s="425"/>
      <c r="CI12" s="425"/>
      <c r="CJ12" s="25"/>
      <c r="CK12" s="425"/>
      <c r="CL12" s="425"/>
      <c r="CM12" s="425"/>
      <c r="CN12" s="425"/>
      <c r="CO12" s="425"/>
      <c r="CP12" s="425"/>
      <c r="CQ12" s="425"/>
      <c r="CR12" s="425"/>
      <c r="CS12" s="425"/>
      <c r="CT12" s="25"/>
      <c r="CU12" s="425"/>
      <c r="CV12" s="425"/>
      <c r="CW12" s="425"/>
      <c r="CX12" s="425"/>
      <c r="CY12" s="425"/>
      <c r="CZ12" s="425"/>
      <c r="DA12" s="425"/>
      <c r="DB12" s="425"/>
      <c r="DC12" s="425"/>
      <c r="DD12" s="25"/>
      <c r="DE12" s="425"/>
      <c r="DF12" s="425"/>
      <c r="DG12" s="425"/>
      <c r="DH12" s="425"/>
      <c r="DI12" s="425"/>
      <c r="DJ12" s="425"/>
      <c r="DK12" s="425"/>
      <c r="DL12" s="425"/>
      <c r="DM12" s="425"/>
      <c r="DN12" s="25"/>
      <c r="DO12" s="425"/>
      <c r="DP12" s="425"/>
      <c r="DQ12" s="425"/>
      <c r="DR12" s="425"/>
      <c r="DS12" s="425"/>
      <c r="DT12" s="425"/>
      <c r="DU12" s="425"/>
      <c r="DV12" s="425"/>
      <c r="DW12" s="425"/>
      <c r="DX12" s="25"/>
      <c r="DY12" s="425"/>
      <c r="DZ12" s="425"/>
      <c r="EA12" s="425"/>
      <c r="EB12" s="425"/>
      <c r="EC12" s="425"/>
      <c r="ED12" s="425"/>
      <c r="EE12" s="425"/>
      <c r="EF12" s="426"/>
      <c r="EG12" s="427" t="s">
        <v>167</v>
      </c>
      <c r="EH12" s="425"/>
      <c r="EI12" s="428"/>
    </row>
    <row r="13" spans="2:139" ht="48" customHeight="1">
      <c r="B13" s="360"/>
      <c r="C13" s="361"/>
      <c r="D13" s="361"/>
      <c r="E13" s="361"/>
      <c r="F13" s="361"/>
      <c r="G13" s="361"/>
      <c r="H13" s="361"/>
      <c r="I13" s="361"/>
      <c r="J13" s="493" t="s">
        <v>193</v>
      </c>
      <c r="K13" s="433"/>
      <c r="L13" s="433"/>
      <c r="M13" s="433"/>
      <c r="N13" s="433"/>
      <c r="O13" s="433"/>
      <c r="P13" s="433"/>
      <c r="Q13" s="433"/>
      <c r="R13" s="433"/>
      <c r="S13" s="433"/>
      <c r="T13" s="433"/>
      <c r="U13" s="434"/>
      <c r="V13" s="432" t="s">
        <v>49</v>
      </c>
      <c r="W13" s="433"/>
      <c r="X13" s="433"/>
      <c r="Y13" s="433"/>
      <c r="Z13" s="433"/>
      <c r="AA13" s="433"/>
      <c r="AB13" s="433"/>
      <c r="AC13" s="433"/>
      <c r="AD13" s="433"/>
      <c r="AE13" s="434"/>
      <c r="AF13" s="84"/>
      <c r="AG13" s="84"/>
      <c r="AH13" s="84"/>
      <c r="AI13" s="84"/>
      <c r="AJ13" s="84"/>
      <c r="AK13" s="84"/>
      <c r="AL13" s="84"/>
      <c r="AM13" s="84"/>
      <c r="AN13" s="84"/>
      <c r="AO13" s="85"/>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258"/>
      <c r="DQ13" s="84"/>
      <c r="DR13" s="84"/>
      <c r="DS13" s="84"/>
      <c r="DT13" s="84"/>
      <c r="DU13" s="84"/>
      <c r="DV13" s="84"/>
      <c r="DW13" s="84"/>
      <c r="DX13" s="84"/>
      <c r="DY13" s="84"/>
      <c r="DZ13" s="84"/>
      <c r="EA13" s="84"/>
      <c r="EB13" s="84"/>
      <c r="EC13" s="84"/>
      <c r="ED13" s="84"/>
      <c r="EE13" s="84"/>
      <c r="EF13" s="84"/>
      <c r="EG13" s="104"/>
      <c r="EH13" s="84"/>
      <c r="EI13" s="105"/>
    </row>
    <row r="14" ht="12.75" customHeight="1"/>
    <row r="15" spans="2:139" ht="27" customHeight="1">
      <c r="B15" s="352" t="s">
        <v>50</v>
      </c>
      <c r="C15" s="353"/>
      <c r="D15" s="340" t="s">
        <v>51</v>
      </c>
      <c r="E15" s="341"/>
      <c r="F15" s="341"/>
      <c r="G15" s="341"/>
      <c r="H15" s="377" t="s">
        <v>52</v>
      </c>
      <c r="I15" s="380" t="s">
        <v>53</v>
      </c>
      <c r="J15" s="435" t="s">
        <v>54</v>
      </c>
      <c r="K15" s="436"/>
      <c r="L15" s="414" t="s">
        <v>55</v>
      </c>
      <c r="M15" s="415"/>
      <c r="N15" s="415"/>
      <c r="O15" s="415"/>
      <c r="P15" s="415"/>
      <c r="Q15" s="415"/>
      <c r="R15" s="415"/>
      <c r="S15" s="415"/>
      <c r="T15" s="415"/>
      <c r="U15" s="424"/>
      <c r="V15" s="423" t="s">
        <v>56</v>
      </c>
      <c r="W15" s="415"/>
      <c r="X15" s="415"/>
      <c r="Y15" s="415"/>
      <c r="Z15" s="415"/>
      <c r="AA15" s="415"/>
      <c r="AB15" s="415"/>
      <c r="AC15" s="415"/>
      <c r="AD15" s="415"/>
      <c r="AE15" s="416"/>
      <c r="AF15" s="414" t="s">
        <v>57</v>
      </c>
      <c r="AG15" s="415"/>
      <c r="AH15" s="415"/>
      <c r="AI15" s="415"/>
      <c r="AJ15" s="415"/>
      <c r="AK15" s="415"/>
      <c r="AL15" s="415"/>
      <c r="AM15" s="415"/>
      <c r="AN15" s="415"/>
      <c r="AO15" s="424"/>
      <c r="AP15" s="423" t="s">
        <v>58</v>
      </c>
      <c r="AQ15" s="415"/>
      <c r="AR15" s="415"/>
      <c r="AS15" s="415"/>
      <c r="AT15" s="415"/>
      <c r="AU15" s="415"/>
      <c r="AV15" s="415"/>
      <c r="AW15" s="415"/>
      <c r="AX15" s="415"/>
      <c r="AY15" s="416"/>
      <c r="AZ15" s="414" t="s">
        <v>59</v>
      </c>
      <c r="BA15" s="415"/>
      <c r="BB15" s="415"/>
      <c r="BC15" s="415"/>
      <c r="BD15" s="415"/>
      <c r="BE15" s="415"/>
      <c r="BF15" s="415"/>
      <c r="BG15" s="415"/>
      <c r="BH15" s="415"/>
      <c r="BI15" s="424"/>
      <c r="BJ15" s="423" t="s">
        <v>60</v>
      </c>
      <c r="BK15" s="415"/>
      <c r="BL15" s="415"/>
      <c r="BM15" s="415"/>
      <c r="BN15" s="415"/>
      <c r="BO15" s="415"/>
      <c r="BP15" s="415"/>
      <c r="BQ15" s="415"/>
      <c r="BR15" s="415"/>
      <c r="BS15" s="416"/>
      <c r="BT15" s="414" t="s">
        <v>61</v>
      </c>
      <c r="BU15" s="415"/>
      <c r="BV15" s="415"/>
      <c r="BW15" s="415"/>
      <c r="BX15" s="415"/>
      <c r="BY15" s="415"/>
      <c r="BZ15" s="415"/>
      <c r="CA15" s="415"/>
      <c r="CB15" s="415"/>
      <c r="CC15" s="424"/>
      <c r="CD15" s="414" t="s">
        <v>62</v>
      </c>
      <c r="CE15" s="415"/>
      <c r="CF15" s="415"/>
      <c r="CG15" s="415"/>
      <c r="CH15" s="415"/>
      <c r="CI15" s="415"/>
      <c r="CJ15" s="415"/>
      <c r="CK15" s="415"/>
      <c r="CL15" s="415"/>
      <c r="CM15" s="424"/>
      <c r="CN15" s="423" t="s">
        <v>63</v>
      </c>
      <c r="CO15" s="415"/>
      <c r="CP15" s="415"/>
      <c r="CQ15" s="415"/>
      <c r="CR15" s="415"/>
      <c r="CS15" s="415"/>
      <c r="CT15" s="415"/>
      <c r="CU15" s="415"/>
      <c r="CV15" s="415"/>
      <c r="CW15" s="416"/>
      <c r="CX15" s="414" t="s">
        <v>64</v>
      </c>
      <c r="CY15" s="415"/>
      <c r="CZ15" s="415"/>
      <c r="DA15" s="415"/>
      <c r="DB15" s="415"/>
      <c r="DC15" s="415"/>
      <c r="DD15" s="415"/>
      <c r="DE15" s="415"/>
      <c r="DF15" s="415"/>
      <c r="DG15" s="424"/>
      <c r="DH15" s="423" t="s">
        <v>65</v>
      </c>
      <c r="DI15" s="415"/>
      <c r="DJ15" s="415"/>
      <c r="DK15" s="415"/>
      <c r="DL15" s="415"/>
      <c r="DM15" s="415"/>
      <c r="DN15" s="415"/>
      <c r="DO15" s="415"/>
      <c r="DP15" s="415"/>
      <c r="DQ15" s="416"/>
      <c r="DR15" s="414" t="s">
        <v>66</v>
      </c>
      <c r="DS15" s="415"/>
      <c r="DT15" s="415"/>
      <c r="DU15" s="415"/>
      <c r="DV15" s="415"/>
      <c r="DW15" s="415"/>
      <c r="DX15" s="415"/>
      <c r="DY15" s="415"/>
      <c r="DZ15" s="415"/>
      <c r="EA15" s="416"/>
      <c r="EB15" s="417" t="s">
        <v>67</v>
      </c>
      <c r="EC15" s="418"/>
      <c r="ED15" s="419"/>
      <c r="EE15" s="420" t="s">
        <v>37</v>
      </c>
      <c r="EF15" s="341"/>
      <c r="EG15" s="106" t="s">
        <v>68</v>
      </c>
      <c r="EH15" s="421" t="s">
        <v>69</v>
      </c>
      <c r="EI15" s="422"/>
    </row>
    <row r="16" spans="2:139" ht="24.75" customHeight="1">
      <c r="B16" s="354"/>
      <c r="C16" s="355"/>
      <c r="D16" s="342"/>
      <c r="E16" s="343"/>
      <c r="F16" s="343"/>
      <c r="G16" s="343"/>
      <c r="H16" s="378"/>
      <c r="I16" s="381"/>
      <c r="J16" s="383" t="s">
        <v>70</v>
      </c>
      <c r="K16" s="385" t="s">
        <v>71</v>
      </c>
      <c r="L16" s="332" t="s">
        <v>72</v>
      </c>
      <c r="M16" s="362" t="s">
        <v>73</v>
      </c>
      <c r="N16" s="330" t="s">
        <v>37</v>
      </c>
      <c r="O16" s="364"/>
      <c r="P16" s="365"/>
      <c r="Q16" s="327" t="s">
        <v>74</v>
      </c>
      <c r="R16" s="327"/>
      <c r="S16" s="327"/>
      <c r="T16" s="328" t="s">
        <v>75</v>
      </c>
      <c r="U16" s="366" t="s">
        <v>76</v>
      </c>
      <c r="V16" s="365" t="s">
        <v>72</v>
      </c>
      <c r="W16" s="328" t="s">
        <v>73</v>
      </c>
      <c r="X16" s="330" t="s">
        <v>37</v>
      </c>
      <c r="Y16" s="364"/>
      <c r="Z16" s="365"/>
      <c r="AA16" s="327" t="s">
        <v>74</v>
      </c>
      <c r="AB16" s="327"/>
      <c r="AC16" s="327"/>
      <c r="AD16" s="328" t="s">
        <v>75</v>
      </c>
      <c r="AE16" s="330" t="s">
        <v>76</v>
      </c>
      <c r="AF16" s="332" t="s">
        <v>72</v>
      </c>
      <c r="AG16" s="362" t="s">
        <v>73</v>
      </c>
      <c r="AH16" s="330" t="s">
        <v>37</v>
      </c>
      <c r="AI16" s="364"/>
      <c r="AJ16" s="365"/>
      <c r="AK16" s="327" t="s">
        <v>74</v>
      </c>
      <c r="AL16" s="327"/>
      <c r="AM16" s="327"/>
      <c r="AN16" s="328" t="s">
        <v>75</v>
      </c>
      <c r="AO16" s="366" t="s">
        <v>76</v>
      </c>
      <c r="AP16" s="368" t="s">
        <v>72</v>
      </c>
      <c r="AQ16" s="362" t="s">
        <v>73</v>
      </c>
      <c r="AR16" s="330" t="s">
        <v>37</v>
      </c>
      <c r="AS16" s="364"/>
      <c r="AT16" s="365"/>
      <c r="AU16" s="327" t="s">
        <v>74</v>
      </c>
      <c r="AV16" s="327"/>
      <c r="AW16" s="327"/>
      <c r="AX16" s="328" t="s">
        <v>75</v>
      </c>
      <c r="AY16" s="330" t="s">
        <v>76</v>
      </c>
      <c r="AZ16" s="332" t="s">
        <v>72</v>
      </c>
      <c r="BA16" s="362" t="s">
        <v>73</v>
      </c>
      <c r="BB16" s="330" t="s">
        <v>37</v>
      </c>
      <c r="BC16" s="364"/>
      <c r="BD16" s="365"/>
      <c r="BE16" s="327" t="s">
        <v>74</v>
      </c>
      <c r="BF16" s="327"/>
      <c r="BG16" s="327"/>
      <c r="BH16" s="328" t="s">
        <v>75</v>
      </c>
      <c r="BI16" s="366" t="s">
        <v>76</v>
      </c>
      <c r="BJ16" s="368" t="s">
        <v>72</v>
      </c>
      <c r="BK16" s="362" t="s">
        <v>73</v>
      </c>
      <c r="BL16" s="330" t="s">
        <v>37</v>
      </c>
      <c r="BM16" s="364"/>
      <c r="BN16" s="365"/>
      <c r="BO16" s="327" t="s">
        <v>74</v>
      </c>
      <c r="BP16" s="327"/>
      <c r="BQ16" s="327"/>
      <c r="BR16" s="328" t="s">
        <v>75</v>
      </c>
      <c r="BS16" s="330" t="s">
        <v>76</v>
      </c>
      <c r="BT16" s="332" t="s">
        <v>72</v>
      </c>
      <c r="BU16" s="362" t="s">
        <v>73</v>
      </c>
      <c r="BV16" s="330" t="s">
        <v>37</v>
      </c>
      <c r="BW16" s="364"/>
      <c r="BX16" s="365"/>
      <c r="BY16" s="327" t="s">
        <v>74</v>
      </c>
      <c r="BZ16" s="327"/>
      <c r="CA16" s="327"/>
      <c r="CB16" s="328" t="s">
        <v>75</v>
      </c>
      <c r="CC16" s="366" t="s">
        <v>76</v>
      </c>
      <c r="CD16" s="332" t="s">
        <v>72</v>
      </c>
      <c r="CE16" s="362" t="s">
        <v>73</v>
      </c>
      <c r="CF16" s="330" t="s">
        <v>37</v>
      </c>
      <c r="CG16" s="364"/>
      <c r="CH16" s="365"/>
      <c r="CI16" s="327" t="s">
        <v>74</v>
      </c>
      <c r="CJ16" s="327"/>
      <c r="CK16" s="327"/>
      <c r="CL16" s="328" t="s">
        <v>75</v>
      </c>
      <c r="CM16" s="366" t="s">
        <v>76</v>
      </c>
      <c r="CN16" s="368" t="s">
        <v>72</v>
      </c>
      <c r="CO16" s="362" t="s">
        <v>73</v>
      </c>
      <c r="CP16" s="330" t="s">
        <v>37</v>
      </c>
      <c r="CQ16" s="364"/>
      <c r="CR16" s="365"/>
      <c r="CS16" s="327" t="s">
        <v>74</v>
      </c>
      <c r="CT16" s="327"/>
      <c r="CU16" s="327"/>
      <c r="CV16" s="328" t="s">
        <v>75</v>
      </c>
      <c r="CW16" s="330" t="s">
        <v>76</v>
      </c>
      <c r="CX16" s="332" t="s">
        <v>72</v>
      </c>
      <c r="CY16" s="362" t="s">
        <v>73</v>
      </c>
      <c r="CZ16" s="330" t="s">
        <v>37</v>
      </c>
      <c r="DA16" s="364"/>
      <c r="DB16" s="365"/>
      <c r="DC16" s="411" t="s">
        <v>74</v>
      </c>
      <c r="DD16" s="412"/>
      <c r="DE16" s="413"/>
      <c r="DF16" s="328" t="s">
        <v>75</v>
      </c>
      <c r="DG16" s="366" t="s">
        <v>76</v>
      </c>
      <c r="DH16" s="368" t="s">
        <v>72</v>
      </c>
      <c r="DI16" s="362" t="s">
        <v>73</v>
      </c>
      <c r="DJ16" s="330" t="s">
        <v>37</v>
      </c>
      <c r="DK16" s="364"/>
      <c r="DL16" s="365"/>
      <c r="DM16" s="327" t="s">
        <v>74</v>
      </c>
      <c r="DN16" s="327"/>
      <c r="DO16" s="327"/>
      <c r="DP16" s="553" t="s">
        <v>75</v>
      </c>
      <c r="DQ16" s="330" t="s">
        <v>76</v>
      </c>
      <c r="DR16" s="332" t="s">
        <v>72</v>
      </c>
      <c r="DS16" s="362" t="s">
        <v>73</v>
      </c>
      <c r="DT16" s="330" t="s">
        <v>37</v>
      </c>
      <c r="DU16" s="364"/>
      <c r="DV16" s="365"/>
      <c r="DW16" s="327" t="s">
        <v>74</v>
      </c>
      <c r="DX16" s="327"/>
      <c r="DY16" s="327"/>
      <c r="DZ16" s="328" t="s">
        <v>75</v>
      </c>
      <c r="EA16" s="330" t="s">
        <v>76</v>
      </c>
      <c r="EB16" s="319" t="s">
        <v>77</v>
      </c>
      <c r="EC16" s="321" t="s">
        <v>78</v>
      </c>
      <c r="ED16" s="321" t="s">
        <v>79</v>
      </c>
      <c r="EE16" s="323" t="s">
        <v>80</v>
      </c>
      <c r="EF16" s="325" t="s">
        <v>81</v>
      </c>
      <c r="EG16" s="107" t="s">
        <v>82</v>
      </c>
      <c r="EH16" s="108" t="s">
        <v>83</v>
      </c>
      <c r="EI16" s="109" t="s">
        <v>84</v>
      </c>
    </row>
    <row r="17" spans="2:154" ht="38.25" customHeight="1" thickBot="1">
      <c r="B17" s="356"/>
      <c r="C17" s="357"/>
      <c r="D17" s="344"/>
      <c r="E17" s="345"/>
      <c r="F17" s="345"/>
      <c r="G17" s="345"/>
      <c r="H17" s="379"/>
      <c r="I17" s="382"/>
      <c r="J17" s="384"/>
      <c r="K17" s="386"/>
      <c r="L17" s="333"/>
      <c r="M17" s="363"/>
      <c r="N17" s="26" t="s">
        <v>77</v>
      </c>
      <c r="O17" s="26" t="s">
        <v>78</v>
      </c>
      <c r="P17" s="26" t="s">
        <v>85</v>
      </c>
      <c r="Q17" s="69" t="s">
        <v>73</v>
      </c>
      <c r="R17" s="69" t="s">
        <v>86</v>
      </c>
      <c r="S17" s="69" t="s">
        <v>87</v>
      </c>
      <c r="T17" s="329"/>
      <c r="U17" s="367"/>
      <c r="V17" s="370"/>
      <c r="W17" s="329"/>
      <c r="X17" s="26" t="s">
        <v>77</v>
      </c>
      <c r="Y17" s="26" t="s">
        <v>78</v>
      </c>
      <c r="Z17" s="26" t="s">
        <v>85</v>
      </c>
      <c r="AA17" s="26" t="s">
        <v>73</v>
      </c>
      <c r="AB17" s="26" t="s">
        <v>86</v>
      </c>
      <c r="AC17" s="26" t="s">
        <v>87</v>
      </c>
      <c r="AD17" s="329"/>
      <c r="AE17" s="331"/>
      <c r="AF17" s="333"/>
      <c r="AG17" s="363"/>
      <c r="AH17" s="26" t="s">
        <v>77</v>
      </c>
      <c r="AI17" s="26" t="s">
        <v>78</v>
      </c>
      <c r="AJ17" s="26" t="s">
        <v>85</v>
      </c>
      <c r="AK17" s="69" t="s">
        <v>73</v>
      </c>
      <c r="AL17" s="69" t="s">
        <v>86</v>
      </c>
      <c r="AM17" s="69" t="s">
        <v>87</v>
      </c>
      <c r="AN17" s="329"/>
      <c r="AO17" s="367"/>
      <c r="AP17" s="369"/>
      <c r="AQ17" s="363"/>
      <c r="AR17" s="26" t="s">
        <v>77</v>
      </c>
      <c r="AS17" s="26" t="s">
        <v>78</v>
      </c>
      <c r="AT17" s="26" t="s">
        <v>85</v>
      </c>
      <c r="AU17" s="69" t="s">
        <v>73</v>
      </c>
      <c r="AV17" s="69" t="s">
        <v>86</v>
      </c>
      <c r="AW17" s="69" t="s">
        <v>87</v>
      </c>
      <c r="AX17" s="329"/>
      <c r="AY17" s="331"/>
      <c r="AZ17" s="333"/>
      <c r="BA17" s="363"/>
      <c r="BB17" s="26" t="s">
        <v>77</v>
      </c>
      <c r="BC17" s="26" t="s">
        <v>78</v>
      </c>
      <c r="BD17" s="26" t="s">
        <v>85</v>
      </c>
      <c r="BE17" s="69" t="s">
        <v>73</v>
      </c>
      <c r="BF17" s="69" t="s">
        <v>86</v>
      </c>
      <c r="BG17" s="69" t="s">
        <v>87</v>
      </c>
      <c r="BH17" s="329"/>
      <c r="BI17" s="367"/>
      <c r="BJ17" s="369"/>
      <c r="BK17" s="363"/>
      <c r="BL17" s="26" t="s">
        <v>77</v>
      </c>
      <c r="BM17" s="26" t="s">
        <v>78</v>
      </c>
      <c r="BN17" s="26" t="s">
        <v>85</v>
      </c>
      <c r="BO17" s="69" t="s">
        <v>73</v>
      </c>
      <c r="BP17" s="69" t="s">
        <v>86</v>
      </c>
      <c r="BQ17" s="69" t="s">
        <v>87</v>
      </c>
      <c r="BR17" s="329"/>
      <c r="BS17" s="331"/>
      <c r="BT17" s="333"/>
      <c r="BU17" s="363"/>
      <c r="BV17" s="26" t="s">
        <v>77</v>
      </c>
      <c r="BW17" s="26" t="s">
        <v>78</v>
      </c>
      <c r="BX17" s="26" t="s">
        <v>85</v>
      </c>
      <c r="BY17" s="69" t="s">
        <v>73</v>
      </c>
      <c r="BZ17" s="69" t="s">
        <v>86</v>
      </c>
      <c r="CA17" s="69" t="s">
        <v>87</v>
      </c>
      <c r="CB17" s="329"/>
      <c r="CC17" s="367"/>
      <c r="CD17" s="333"/>
      <c r="CE17" s="363"/>
      <c r="CF17" s="26" t="s">
        <v>77</v>
      </c>
      <c r="CG17" s="26" t="s">
        <v>78</v>
      </c>
      <c r="CH17" s="26" t="s">
        <v>85</v>
      </c>
      <c r="CI17" s="69" t="s">
        <v>73</v>
      </c>
      <c r="CJ17" s="69" t="s">
        <v>86</v>
      </c>
      <c r="CK17" s="69" t="s">
        <v>87</v>
      </c>
      <c r="CL17" s="329"/>
      <c r="CM17" s="367"/>
      <c r="CN17" s="369"/>
      <c r="CO17" s="363"/>
      <c r="CP17" s="26" t="s">
        <v>77</v>
      </c>
      <c r="CQ17" s="26" t="s">
        <v>78</v>
      </c>
      <c r="CR17" s="26" t="s">
        <v>85</v>
      </c>
      <c r="CS17" s="69" t="s">
        <v>73</v>
      </c>
      <c r="CT17" s="69" t="s">
        <v>86</v>
      </c>
      <c r="CU17" s="69" t="s">
        <v>87</v>
      </c>
      <c r="CV17" s="329"/>
      <c r="CW17" s="331"/>
      <c r="CX17" s="333"/>
      <c r="CY17" s="363"/>
      <c r="CZ17" s="26" t="s">
        <v>77</v>
      </c>
      <c r="DA17" s="26" t="s">
        <v>78</v>
      </c>
      <c r="DB17" s="26" t="s">
        <v>85</v>
      </c>
      <c r="DC17" s="69" t="s">
        <v>73</v>
      </c>
      <c r="DD17" s="69" t="s">
        <v>86</v>
      </c>
      <c r="DE17" s="69" t="s">
        <v>87</v>
      </c>
      <c r="DF17" s="329"/>
      <c r="DG17" s="367"/>
      <c r="DH17" s="369"/>
      <c r="DI17" s="363"/>
      <c r="DJ17" s="26" t="s">
        <v>77</v>
      </c>
      <c r="DK17" s="26" t="s">
        <v>78</v>
      </c>
      <c r="DL17" s="26" t="s">
        <v>85</v>
      </c>
      <c r="DM17" s="69" t="s">
        <v>73</v>
      </c>
      <c r="DN17" s="69" t="s">
        <v>86</v>
      </c>
      <c r="DO17" s="69" t="s">
        <v>87</v>
      </c>
      <c r="DP17" s="554"/>
      <c r="DQ17" s="331"/>
      <c r="DR17" s="333"/>
      <c r="DS17" s="363"/>
      <c r="DT17" s="26" t="s">
        <v>77</v>
      </c>
      <c r="DU17" s="26" t="s">
        <v>78</v>
      </c>
      <c r="DV17" s="26" t="s">
        <v>85</v>
      </c>
      <c r="DW17" s="69" t="s">
        <v>73</v>
      </c>
      <c r="DX17" s="69" t="s">
        <v>86</v>
      </c>
      <c r="DY17" s="69" t="s">
        <v>87</v>
      </c>
      <c r="DZ17" s="329"/>
      <c r="EA17" s="331"/>
      <c r="EB17" s="320"/>
      <c r="EC17" s="322"/>
      <c r="ED17" s="322"/>
      <c r="EE17" s="324"/>
      <c r="EF17" s="326"/>
      <c r="EG17" s="110" t="s">
        <v>88</v>
      </c>
      <c r="EH17" s="111" t="s">
        <v>89</v>
      </c>
      <c r="EI17" s="112" t="s">
        <v>89</v>
      </c>
      <c r="EJ17" s="1" t="s">
        <v>135</v>
      </c>
      <c r="EK17" s="1" t="s">
        <v>80</v>
      </c>
      <c r="EL17" s="1" t="s">
        <v>91</v>
      </c>
      <c r="EM17" s="1" t="s">
        <v>136</v>
      </c>
      <c r="EN17" s="1" t="s">
        <v>137</v>
      </c>
      <c r="EO17" s="1" t="s">
        <v>138</v>
      </c>
      <c r="EP17" s="1" t="s">
        <v>139</v>
      </c>
      <c r="EQ17" s="1" t="s">
        <v>140</v>
      </c>
      <c r="ER17" s="1" t="s">
        <v>141</v>
      </c>
      <c r="ES17" s="1" t="s">
        <v>142</v>
      </c>
      <c r="ET17" s="1" t="s">
        <v>143</v>
      </c>
      <c r="EU17" s="1" t="s">
        <v>144</v>
      </c>
      <c r="EV17" s="1" t="s">
        <v>145</v>
      </c>
      <c r="EW17" s="1" t="s">
        <v>92</v>
      </c>
      <c r="EX17" s="1" t="s">
        <v>146</v>
      </c>
    </row>
    <row r="18" spans="2:154" ht="99.75" customHeight="1">
      <c r="B18" s="371">
        <v>1</v>
      </c>
      <c r="C18" s="374" t="s">
        <v>168</v>
      </c>
      <c r="D18" s="4">
        <v>1</v>
      </c>
      <c r="E18" s="550" t="s">
        <v>169</v>
      </c>
      <c r="F18" s="551"/>
      <c r="G18" s="552"/>
      <c r="H18" s="5" t="s">
        <v>170</v>
      </c>
      <c r="I18" s="27" t="s">
        <v>171</v>
      </c>
      <c r="J18" s="28" t="s">
        <v>91</v>
      </c>
      <c r="K18" s="29" t="s">
        <v>92</v>
      </c>
      <c r="L18" s="30"/>
      <c r="M18" s="31" t="s">
        <v>93</v>
      </c>
      <c r="N18" s="32"/>
      <c r="O18" s="32"/>
      <c r="P18" s="32"/>
      <c r="Q18" s="31"/>
      <c r="R18" s="31" t="s">
        <v>93</v>
      </c>
      <c r="S18" s="31"/>
      <c r="T18" s="70" t="s">
        <v>228</v>
      </c>
      <c r="U18" s="71"/>
      <c r="V18" s="30" t="s">
        <v>172</v>
      </c>
      <c r="W18" s="31" t="s">
        <v>93</v>
      </c>
      <c r="X18" s="32"/>
      <c r="Y18" s="32"/>
      <c r="Z18" s="32"/>
      <c r="AA18" s="31"/>
      <c r="AB18" s="31"/>
      <c r="AC18" s="31"/>
      <c r="AD18" s="70" t="s">
        <v>228</v>
      </c>
      <c r="AE18" s="71"/>
      <c r="AF18" s="30"/>
      <c r="AG18" s="31" t="s">
        <v>93</v>
      </c>
      <c r="AH18" s="32"/>
      <c r="AI18" s="32"/>
      <c r="AJ18" s="32"/>
      <c r="AK18" s="31"/>
      <c r="AL18" s="31" t="s">
        <v>93</v>
      </c>
      <c r="AM18" s="31"/>
      <c r="AN18" s="70" t="s">
        <v>228</v>
      </c>
      <c r="AO18" s="71"/>
      <c r="AP18" s="30"/>
      <c r="AQ18" s="31" t="s">
        <v>93</v>
      </c>
      <c r="AR18" s="32"/>
      <c r="AS18" s="32"/>
      <c r="AT18" s="32"/>
      <c r="AU18" s="31"/>
      <c r="AV18" s="31" t="s">
        <v>93</v>
      </c>
      <c r="AW18" s="31"/>
      <c r="AX18" s="70" t="s">
        <v>348</v>
      </c>
      <c r="AY18" s="71"/>
      <c r="AZ18" s="30" t="s">
        <v>172</v>
      </c>
      <c r="BA18" s="31" t="s">
        <v>93</v>
      </c>
      <c r="BB18" s="32"/>
      <c r="BC18" s="32"/>
      <c r="BD18" s="32"/>
      <c r="BE18" s="31"/>
      <c r="BF18" s="31" t="s">
        <v>86</v>
      </c>
      <c r="BG18" s="31"/>
      <c r="BH18" s="70" t="s">
        <v>275</v>
      </c>
      <c r="BI18" s="71"/>
      <c r="BJ18" s="30" t="s">
        <v>172</v>
      </c>
      <c r="BK18" s="31" t="s">
        <v>93</v>
      </c>
      <c r="BL18" s="32"/>
      <c r="BM18" s="32"/>
      <c r="BN18" s="32"/>
      <c r="BO18" s="31"/>
      <c r="BP18" s="31" t="s">
        <v>86</v>
      </c>
      <c r="BQ18" s="31"/>
      <c r="BR18" s="70" t="s">
        <v>275</v>
      </c>
      <c r="BS18" s="71"/>
      <c r="BT18" s="30" t="s">
        <v>172</v>
      </c>
      <c r="BU18" s="31" t="s">
        <v>93</v>
      </c>
      <c r="BV18" s="32"/>
      <c r="BW18" s="32"/>
      <c r="BX18" s="32"/>
      <c r="BY18" s="31"/>
      <c r="BZ18" s="31" t="s">
        <v>86</v>
      </c>
      <c r="CA18" s="31"/>
      <c r="CB18" s="70" t="s">
        <v>275</v>
      </c>
      <c r="CC18" s="71"/>
      <c r="CD18" s="30" t="s">
        <v>172</v>
      </c>
      <c r="CE18" s="31" t="s">
        <v>93</v>
      </c>
      <c r="CF18" s="32"/>
      <c r="CG18" s="32"/>
      <c r="CH18" s="32"/>
      <c r="CI18" s="31"/>
      <c r="CJ18" s="31" t="s">
        <v>86</v>
      </c>
      <c r="CK18" s="31"/>
      <c r="CL18" s="70" t="s">
        <v>275</v>
      </c>
      <c r="CM18" s="71"/>
      <c r="CN18" s="30" t="s">
        <v>172</v>
      </c>
      <c r="CO18" s="31" t="s">
        <v>93</v>
      </c>
      <c r="CP18" s="32"/>
      <c r="CQ18" s="32"/>
      <c r="CR18" s="273"/>
      <c r="CS18" s="31"/>
      <c r="CT18" s="31"/>
      <c r="CU18" s="31"/>
      <c r="CV18" s="208" t="s">
        <v>275</v>
      </c>
      <c r="CW18" s="71"/>
      <c r="CX18" s="30" t="s">
        <v>172</v>
      </c>
      <c r="CY18" s="31" t="s">
        <v>93</v>
      </c>
      <c r="CZ18" s="32"/>
      <c r="DA18" s="32"/>
      <c r="DB18" s="32"/>
      <c r="DC18" s="31"/>
      <c r="DD18" s="31"/>
      <c r="DE18" s="31"/>
      <c r="DF18" s="271" t="s">
        <v>275</v>
      </c>
      <c r="DG18" s="71"/>
      <c r="DH18" s="30" t="s">
        <v>172</v>
      </c>
      <c r="DI18" s="31" t="s">
        <v>93</v>
      </c>
      <c r="DJ18" s="32"/>
      <c r="DK18" s="32"/>
      <c r="DL18" s="273"/>
      <c r="DM18" s="31"/>
      <c r="DN18" s="31"/>
      <c r="DO18" s="31"/>
      <c r="DP18" s="208" t="s">
        <v>275</v>
      </c>
      <c r="DQ18" s="71"/>
      <c r="DR18" s="30" t="s">
        <v>172</v>
      </c>
      <c r="DS18" s="31" t="s">
        <v>93</v>
      </c>
      <c r="DT18" s="32"/>
      <c r="DU18" s="32"/>
      <c r="DV18" s="32"/>
      <c r="DW18" s="31"/>
      <c r="DX18" s="31"/>
      <c r="DY18" s="31"/>
      <c r="DZ18" s="70" t="s">
        <v>275</v>
      </c>
      <c r="EA18" s="71"/>
      <c r="EB18" s="88">
        <f>N18+X18+AH18+AR18+BB18+BL18+BV18+CF18+CP18+CZ18+DJ18+DT18</f>
        <v>0</v>
      </c>
      <c r="EC18" s="89"/>
      <c r="ED18" s="89">
        <f>EB18-EC18</f>
        <v>0</v>
      </c>
      <c r="EE18" s="31"/>
      <c r="EF18" s="90"/>
      <c r="EG18" s="113">
        <v>100</v>
      </c>
      <c r="EH18" s="114"/>
      <c r="EI18" s="71"/>
      <c r="EJ18" s="1">
        <f aca="true" t="shared" si="0" ref="EJ18:EJ31">EF18</f>
        <v>0</v>
      </c>
      <c r="EK18" s="1">
        <f aca="true" t="shared" si="1" ref="EK18:EK31">EE18</f>
        <v>0</v>
      </c>
      <c r="EL18" s="1">
        <f aca="true" t="shared" si="2" ref="EL18:EL31">N18</f>
        <v>0</v>
      </c>
      <c r="EM18" s="1">
        <f aca="true" t="shared" si="3" ref="EM18:EM31">X18</f>
        <v>0</v>
      </c>
      <c r="EN18" s="1">
        <f aca="true" t="shared" si="4" ref="EN18:EN31">AH18</f>
        <v>0</v>
      </c>
      <c r="EO18" s="1">
        <f aca="true" t="shared" si="5" ref="EO18:EO31">AR18</f>
        <v>0</v>
      </c>
      <c r="EP18" s="1">
        <f aca="true" t="shared" si="6" ref="EP18:EP31">BB18</f>
        <v>0</v>
      </c>
      <c r="EQ18" s="1">
        <f aca="true" t="shared" si="7" ref="EQ18:EQ31">BL18</f>
        <v>0</v>
      </c>
      <c r="ER18" s="1">
        <f aca="true" t="shared" si="8" ref="ER18:ER31">BV18</f>
        <v>0</v>
      </c>
      <c r="ES18" s="1">
        <f aca="true" t="shared" si="9" ref="ES18:ES31">CF18</f>
        <v>0</v>
      </c>
      <c r="ET18" s="1">
        <f aca="true" t="shared" si="10" ref="ET18:ET31">CP18</f>
        <v>0</v>
      </c>
      <c r="EU18" s="1">
        <f aca="true" t="shared" si="11" ref="EU18:EU31">CZ18</f>
        <v>0</v>
      </c>
      <c r="EV18" s="1">
        <f aca="true" t="shared" si="12" ref="EV18:EV31">DJ18</f>
        <v>0</v>
      </c>
      <c r="EW18" s="1">
        <f aca="true" t="shared" si="13" ref="EW18:EW31">DT18</f>
        <v>0</v>
      </c>
      <c r="EX18" s="1">
        <f aca="true" t="shared" si="14" ref="EX18:EX31">SUM(EL18:EW18)</f>
        <v>0</v>
      </c>
    </row>
    <row r="19" spans="2:154" ht="256.5">
      <c r="B19" s="372"/>
      <c r="C19" s="375"/>
      <c r="D19" s="223">
        <v>2</v>
      </c>
      <c r="E19" s="515" t="s">
        <v>173</v>
      </c>
      <c r="F19" s="516"/>
      <c r="G19" s="517"/>
      <c r="H19" s="7" t="s">
        <v>170</v>
      </c>
      <c r="I19" s="33" t="s">
        <v>171</v>
      </c>
      <c r="J19" s="34" t="s">
        <v>91</v>
      </c>
      <c r="K19" s="35" t="s">
        <v>92</v>
      </c>
      <c r="L19" s="36" t="s">
        <v>93</v>
      </c>
      <c r="M19" s="37"/>
      <c r="N19" s="38">
        <v>0</v>
      </c>
      <c r="O19" s="38"/>
      <c r="P19" s="209" t="s">
        <v>352</v>
      </c>
      <c r="Q19" s="37"/>
      <c r="R19" s="37"/>
      <c r="S19" s="37"/>
      <c r="T19" s="72"/>
      <c r="U19" s="73"/>
      <c r="V19" s="36" t="s">
        <v>93</v>
      </c>
      <c r="W19" s="37"/>
      <c r="X19" s="38">
        <v>700</v>
      </c>
      <c r="Y19" s="38">
        <v>1330</v>
      </c>
      <c r="Z19" s="209" t="s">
        <v>352</v>
      </c>
      <c r="AA19" s="37"/>
      <c r="AB19" s="37"/>
      <c r="AC19" s="37"/>
      <c r="AD19" s="72"/>
      <c r="AE19" s="73"/>
      <c r="AF19" s="36" t="s">
        <v>93</v>
      </c>
      <c r="AG19" s="37" t="s">
        <v>93</v>
      </c>
      <c r="AH19" s="38">
        <v>1040</v>
      </c>
      <c r="AI19" s="38">
        <v>921.48</v>
      </c>
      <c r="AJ19" s="209" t="s">
        <v>352</v>
      </c>
      <c r="AK19" s="37"/>
      <c r="AL19" s="37" t="s">
        <v>93</v>
      </c>
      <c r="AM19" s="37"/>
      <c r="AN19" s="72" t="s">
        <v>263</v>
      </c>
      <c r="AO19" s="73"/>
      <c r="AP19" s="36" t="s">
        <v>172</v>
      </c>
      <c r="AQ19" s="37" t="s">
        <v>93</v>
      </c>
      <c r="AR19" s="38">
        <v>1040</v>
      </c>
      <c r="AS19" s="38">
        <v>1003.51</v>
      </c>
      <c r="AT19" s="209" t="s">
        <v>352</v>
      </c>
      <c r="AU19" s="37"/>
      <c r="AV19" s="37"/>
      <c r="AW19" s="37"/>
      <c r="AX19" s="72"/>
      <c r="AY19" s="73"/>
      <c r="AZ19" s="36" t="s">
        <v>172</v>
      </c>
      <c r="BA19" s="37" t="s">
        <v>93</v>
      </c>
      <c r="BB19" s="38">
        <v>1040</v>
      </c>
      <c r="BC19" s="38">
        <v>605.47</v>
      </c>
      <c r="BD19" s="209" t="s">
        <v>352</v>
      </c>
      <c r="BE19" s="37"/>
      <c r="BF19" s="37" t="s">
        <v>86</v>
      </c>
      <c r="BG19" s="37"/>
      <c r="BH19" s="72"/>
      <c r="BI19" s="73"/>
      <c r="BJ19" s="36" t="s">
        <v>172</v>
      </c>
      <c r="BK19" s="37" t="s">
        <v>93</v>
      </c>
      <c r="BL19" s="38">
        <v>1040</v>
      </c>
      <c r="BM19" s="38">
        <v>431.49</v>
      </c>
      <c r="BN19" s="209" t="s">
        <v>352</v>
      </c>
      <c r="BO19" s="37"/>
      <c r="BP19" s="37" t="s">
        <v>86</v>
      </c>
      <c r="BQ19" s="37"/>
      <c r="BR19" s="72" t="s">
        <v>258</v>
      </c>
      <c r="BS19" s="73"/>
      <c r="BT19" s="36" t="s">
        <v>172</v>
      </c>
      <c r="BU19" s="37" t="s">
        <v>93</v>
      </c>
      <c r="BV19" s="38">
        <v>1040</v>
      </c>
      <c r="BW19" s="38">
        <v>302.98</v>
      </c>
      <c r="BX19" s="209" t="s">
        <v>352</v>
      </c>
      <c r="BY19" s="37"/>
      <c r="BZ19" s="37" t="s">
        <v>86</v>
      </c>
      <c r="CA19" s="37"/>
      <c r="CB19" s="212" t="s">
        <v>260</v>
      </c>
      <c r="CC19" s="73"/>
      <c r="CD19" s="36" t="s">
        <v>172</v>
      </c>
      <c r="CE19" s="37" t="s">
        <v>93</v>
      </c>
      <c r="CF19" s="38">
        <v>1040</v>
      </c>
      <c r="CG19" s="38">
        <v>290</v>
      </c>
      <c r="CH19" s="209" t="s">
        <v>352</v>
      </c>
      <c r="CI19" s="37"/>
      <c r="CJ19" s="37" t="s">
        <v>86</v>
      </c>
      <c r="CK19" s="37"/>
      <c r="CL19" s="212" t="s">
        <v>259</v>
      </c>
      <c r="CM19" s="73"/>
      <c r="CN19" s="36" t="s">
        <v>172</v>
      </c>
      <c r="CO19" s="37" t="s">
        <v>93</v>
      </c>
      <c r="CP19" s="38">
        <v>1040</v>
      </c>
      <c r="CQ19" s="38">
        <v>219.98</v>
      </c>
      <c r="CR19" s="209" t="s">
        <v>352</v>
      </c>
      <c r="CS19" s="37"/>
      <c r="CT19" s="37"/>
      <c r="CU19" s="37"/>
      <c r="CV19" s="254" t="s">
        <v>332</v>
      </c>
      <c r="CW19" s="73"/>
      <c r="CX19" s="36" t="s">
        <v>172</v>
      </c>
      <c r="CY19" s="37" t="s">
        <v>93</v>
      </c>
      <c r="CZ19" s="38">
        <v>1040</v>
      </c>
      <c r="DA19" s="38">
        <v>0</v>
      </c>
      <c r="DB19" s="209" t="s">
        <v>352</v>
      </c>
      <c r="DC19" s="37"/>
      <c r="DD19" s="37"/>
      <c r="DE19" s="37"/>
      <c r="DF19" s="254" t="s">
        <v>333</v>
      </c>
      <c r="DG19" s="73"/>
      <c r="DH19" s="36" t="s">
        <v>172</v>
      </c>
      <c r="DI19" s="37" t="s">
        <v>172</v>
      </c>
      <c r="DJ19" s="38">
        <v>1040</v>
      </c>
      <c r="DK19" s="38">
        <v>232.71</v>
      </c>
      <c r="DL19" s="209" t="s">
        <v>352</v>
      </c>
      <c r="DM19" s="37"/>
      <c r="DN19" s="37"/>
      <c r="DO19" s="37"/>
      <c r="DP19" s="254" t="s">
        <v>334</v>
      </c>
      <c r="DQ19" s="73"/>
      <c r="DR19" s="36" t="s">
        <v>172</v>
      </c>
      <c r="DS19" s="37" t="s">
        <v>93</v>
      </c>
      <c r="DT19" s="38">
        <v>1040</v>
      </c>
      <c r="DU19" s="38">
        <v>1007.98</v>
      </c>
      <c r="DV19" s="209" t="s">
        <v>352</v>
      </c>
      <c r="DW19" s="37"/>
      <c r="DX19" s="37"/>
      <c r="DY19" s="37"/>
      <c r="DZ19" s="254" t="s">
        <v>335</v>
      </c>
      <c r="EA19" s="73"/>
      <c r="EB19" s="91">
        <f>N19+X19+AH19+AR19+BB19+BL19+BV19+CF19+CP19+CZ19+DJ19+DT19</f>
        <v>11100</v>
      </c>
      <c r="EC19" s="91">
        <f>O19+Y19+AI19+AS19+BC19+BM19+BW19+CG19+CQ19+DA19+DK19+DU19</f>
        <v>6345.6</v>
      </c>
      <c r="ED19" s="92">
        <f>EB19-EC19</f>
        <v>4754.4</v>
      </c>
      <c r="EE19" s="37" t="s">
        <v>174</v>
      </c>
      <c r="EF19" s="93">
        <v>2111</v>
      </c>
      <c r="EG19" s="115">
        <v>100</v>
      </c>
      <c r="EH19" s="116"/>
      <c r="EI19" s="73"/>
      <c r="EJ19" s="1">
        <f t="shared" si="0"/>
        <v>2111</v>
      </c>
      <c r="EK19" s="1" t="str">
        <f t="shared" si="1"/>
        <v>Materiales de impresión</v>
      </c>
      <c r="EL19" s="1">
        <f t="shared" si="2"/>
        <v>0</v>
      </c>
      <c r="EM19" s="1">
        <f t="shared" si="3"/>
        <v>700</v>
      </c>
      <c r="EN19" s="1">
        <f t="shared" si="4"/>
        <v>1040</v>
      </c>
      <c r="EO19" s="1">
        <f t="shared" si="5"/>
        <v>1040</v>
      </c>
      <c r="EP19" s="1">
        <f t="shared" si="6"/>
        <v>1040</v>
      </c>
      <c r="EQ19" s="1">
        <f t="shared" si="7"/>
        <v>1040</v>
      </c>
      <c r="ER19" s="1">
        <f t="shared" si="8"/>
        <v>1040</v>
      </c>
      <c r="ES19" s="1">
        <f t="shared" si="9"/>
        <v>1040</v>
      </c>
      <c r="ET19" s="1">
        <f t="shared" si="10"/>
        <v>1040</v>
      </c>
      <c r="EU19" s="1">
        <f t="shared" si="11"/>
        <v>1040</v>
      </c>
      <c r="EV19" s="1">
        <f t="shared" si="12"/>
        <v>1040</v>
      </c>
      <c r="EW19" s="1">
        <f t="shared" si="13"/>
        <v>1040</v>
      </c>
      <c r="EX19" s="1">
        <f t="shared" si="14"/>
        <v>11100</v>
      </c>
    </row>
    <row r="20" spans="2:154" ht="111" customHeight="1">
      <c r="B20" s="372"/>
      <c r="C20" s="375"/>
      <c r="D20" s="6">
        <v>3</v>
      </c>
      <c r="E20" s="515" t="s">
        <v>175</v>
      </c>
      <c r="F20" s="516"/>
      <c r="G20" s="517"/>
      <c r="H20" s="7" t="s">
        <v>170</v>
      </c>
      <c r="I20" s="33" t="s">
        <v>171</v>
      </c>
      <c r="J20" s="34" t="s">
        <v>91</v>
      </c>
      <c r="K20" s="35" t="s">
        <v>92</v>
      </c>
      <c r="L20" s="36" t="s">
        <v>93</v>
      </c>
      <c r="M20" s="37"/>
      <c r="N20" s="38"/>
      <c r="O20" s="38"/>
      <c r="P20" s="209">
        <v>2941</v>
      </c>
      <c r="Q20" s="37"/>
      <c r="R20" s="37"/>
      <c r="S20" s="37"/>
      <c r="T20" s="72"/>
      <c r="U20" s="73"/>
      <c r="V20" s="36" t="s">
        <v>93</v>
      </c>
      <c r="W20" s="37" t="s">
        <v>93</v>
      </c>
      <c r="X20" s="38"/>
      <c r="Y20" s="38"/>
      <c r="Z20" s="209">
        <v>2941</v>
      </c>
      <c r="AA20" s="37"/>
      <c r="AB20" s="37" t="s">
        <v>93</v>
      </c>
      <c r="AC20" s="37"/>
      <c r="AD20" s="72" t="s">
        <v>229</v>
      </c>
      <c r="AE20" s="73"/>
      <c r="AF20" s="36" t="s">
        <v>93</v>
      </c>
      <c r="AG20" s="37"/>
      <c r="AH20" s="38">
        <v>950</v>
      </c>
      <c r="AI20" s="38"/>
      <c r="AJ20" s="209">
        <v>2941</v>
      </c>
      <c r="AK20" s="37"/>
      <c r="AL20" s="37"/>
      <c r="AM20" s="37"/>
      <c r="AN20" s="72"/>
      <c r="AO20" s="73"/>
      <c r="AP20" s="36" t="s">
        <v>172</v>
      </c>
      <c r="AQ20" s="37"/>
      <c r="AR20" s="38">
        <v>950</v>
      </c>
      <c r="AS20" s="38"/>
      <c r="AT20" s="209">
        <v>2941</v>
      </c>
      <c r="AU20" s="37"/>
      <c r="AV20" s="37"/>
      <c r="AW20" s="37"/>
      <c r="AX20" s="72"/>
      <c r="AY20" s="73"/>
      <c r="AZ20" s="36" t="s">
        <v>172</v>
      </c>
      <c r="BA20" s="37"/>
      <c r="BB20" s="38">
        <v>950</v>
      </c>
      <c r="BC20" s="38"/>
      <c r="BD20" s="209">
        <v>2941</v>
      </c>
      <c r="BE20" s="37"/>
      <c r="BF20" s="37"/>
      <c r="BG20" s="37"/>
      <c r="BH20" s="72"/>
      <c r="BI20" s="218" t="s">
        <v>274</v>
      </c>
      <c r="BJ20" s="36" t="s">
        <v>172</v>
      </c>
      <c r="BK20" s="37"/>
      <c r="BL20" s="38">
        <v>950</v>
      </c>
      <c r="BM20" s="38"/>
      <c r="BN20" s="209">
        <v>2941</v>
      </c>
      <c r="BO20" s="37"/>
      <c r="BP20" s="37"/>
      <c r="BQ20" s="37"/>
      <c r="BR20" s="72"/>
      <c r="BS20" s="218" t="s">
        <v>274</v>
      </c>
      <c r="BT20" s="36" t="s">
        <v>172</v>
      </c>
      <c r="BU20" s="37"/>
      <c r="BV20" s="38">
        <v>950</v>
      </c>
      <c r="BW20" s="38"/>
      <c r="BX20" s="209">
        <v>2941</v>
      </c>
      <c r="BY20" s="37"/>
      <c r="BZ20" s="37" t="s">
        <v>86</v>
      </c>
      <c r="CA20" s="37"/>
      <c r="CB20" s="72"/>
      <c r="CC20" s="218" t="s">
        <v>274</v>
      </c>
      <c r="CD20" s="36" t="s">
        <v>172</v>
      </c>
      <c r="CE20" s="37"/>
      <c r="CF20" s="38">
        <v>950</v>
      </c>
      <c r="CG20" s="38"/>
      <c r="CH20" s="209">
        <v>2941</v>
      </c>
      <c r="CI20" s="37"/>
      <c r="CJ20" s="37" t="s">
        <v>86</v>
      </c>
      <c r="CK20" s="37"/>
      <c r="CL20" s="72"/>
      <c r="CM20" s="218" t="s">
        <v>274</v>
      </c>
      <c r="CN20" s="36" t="s">
        <v>172</v>
      </c>
      <c r="CO20" s="37"/>
      <c r="CP20" s="38">
        <v>950</v>
      </c>
      <c r="CQ20" s="38"/>
      <c r="CR20" s="209" t="s">
        <v>349</v>
      </c>
      <c r="CS20" s="37"/>
      <c r="CT20" s="37"/>
      <c r="CU20" s="37"/>
      <c r="CV20" s="218" t="s">
        <v>274</v>
      </c>
      <c r="CW20" s="73"/>
      <c r="CX20" s="36" t="s">
        <v>172</v>
      </c>
      <c r="CY20" s="37"/>
      <c r="CZ20" s="38">
        <v>950</v>
      </c>
      <c r="DA20" s="38"/>
      <c r="DB20" s="209" t="s">
        <v>349</v>
      </c>
      <c r="DC20" s="37"/>
      <c r="DD20" s="37"/>
      <c r="DE20" s="37"/>
      <c r="DF20" s="218" t="s">
        <v>274</v>
      </c>
      <c r="DG20" s="73"/>
      <c r="DH20" s="36" t="s">
        <v>172</v>
      </c>
      <c r="DI20" s="37"/>
      <c r="DJ20" s="38">
        <v>950</v>
      </c>
      <c r="DK20" s="38">
        <v>577.68</v>
      </c>
      <c r="DL20" s="275" t="s">
        <v>349</v>
      </c>
      <c r="DM20" s="37"/>
      <c r="DN20" s="37"/>
      <c r="DO20" s="37"/>
      <c r="DP20" s="254" t="s">
        <v>274</v>
      </c>
      <c r="DQ20" s="73"/>
      <c r="DR20" s="36" t="s">
        <v>172</v>
      </c>
      <c r="DS20" s="37" t="s">
        <v>93</v>
      </c>
      <c r="DT20" s="38">
        <v>950</v>
      </c>
      <c r="DU20" s="38"/>
      <c r="DV20" s="209" t="s">
        <v>349</v>
      </c>
      <c r="DW20" s="37"/>
      <c r="DX20" s="37"/>
      <c r="DY20" s="37"/>
      <c r="DZ20" s="218" t="s">
        <v>336</v>
      </c>
      <c r="EA20" s="73"/>
      <c r="EB20" s="91">
        <f>N20+X20+AH20+AR20+BB20+BL20+BV20+CF20+CP20+CZ20+DJ20+DT20</f>
        <v>9500</v>
      </c>
      <c r="EC20" s="91">
        <f>O20+Y20+AI20+AS20+BC20+BM20+BW20+CG20+CQ20+DA20+DK20+DU20</f>
        <v>577.68</v>
      </c>
      <c r="ED20" s="92">
        <f>EB20-EC20</f>
        <v>8922.32</v>
      </c>
      <c r="EE20" s="37" t="s">
        <v>176</v>
      </c>
      <c r="EF20" s="93">
        <v>2941</v>
      </c>
      <c r="EG20" s="115">
        <v>100</v>
      </c>
      <c r="EH20" s="116"/>
      <c r="EI20" s="73"/>
      <c r="EJ20" s="1">
        <f t="shared" si="0"/>
        <v>2941</v>
      </c>
      <c r="EK20" s="1" t="str">
        <f t="shared" si="1"/>
        <v>Refacciones y accesorios menores de equipo de computo</v>
      </c>
      <c r="EL20" s="1">
        <f t="shared" si="2"/>
        <v>0</v>
      </c>
      <c r="EM20" s="1">
        <f t="shared" si="3"/>
        <v>0</v>
      </c>
      <c r="EN20" s="1">
        <f t="shared" si="4"/>
        <v>950</v>
      </c>
      <c r="EO20" s="1">
        <f t="shared" si="5"/>
        <v>950</v>
      </c>
      <c r="EP20" s="1">
        <f t="shared" si="6"/>
        <v>950</v>
      </c>
      <c r="EQ20" s="1">
        <f t="shared" si="7"/>
        <v>950</v>
      </c>
      <c r="ER20" s="1">
        <f t="shared" si="8"/>
        <v>950</v>
      </c>
      <c r="ES20" s="1">
        <f t="shared" si="9"/>
        <v>950</v>
      </c>
      <c r="ET20" s="1">
        <f t="shared" si="10"/>
        <v>950</v>
      </c>
      <c r="EU20" s="1">
        <f t="shared" si="11"/>
        <v>950</v>
      </c>
      <c r="EV20" s="1">
        <f t="shared" si="12"/>
        <v>950</v>
      </c>
      <c r="EW20" s="1">
        <f t="shared" si="13"/>
        <v>950</v>
      </c>
      <c r="EX20" s="1">
        <f t="shared" si="14"/>
        <v>9500</v>
      </c>
    </row>
    <row r="21" spans="2:154" ht="57">
      <c r="B21" s="372"/>
      <c r="C21" s="375"/>
      <c r="D21" s="6">
        <v>4</v>
      </c>
      <c r="E21" s="515" t="s">
        <v>177</v>
      </c>
      <c r="F21" s="516"/>
      <c r="G21" s="517"/>
      <c r="H21" s="7" t="s">
        <v>170</v>
      </c>
      <c r="I21" s="33" t="s">
        <v>171</v>
      </c>
      <c r="J21" s="34" t="s">
        <v>91</v>
      </c>
      <c r="K21" s="35" t="s">
        <v>92</v>
      </c>
      <c r="L21" s="36" t="s">
        <v>93</v>
      </c>
      <c r="M21" s="37"/>
      <c r="N21" s="38">
        <v>0</v>
      </c>
      <c r="O21" s="38"/>
      <c r="P21" s="209"/>
      <c r="Q21" s="37"/>
      <c r="R21" s="37"/>
      <c r="S21" s="37"/>
      <c r="T21" s="72"/>
      <c r="U21" s="73"/>
      <c r="V21" s="36" t="s">
        <v>93</v>
      </c>
      <c r="W21" s="37"/>
      <c r="X21" s="38">
        <v>6000</v>
      </c>
      <c r="Y21" s="38">
        <v>5329.04</v>
      </c>
      <c r="Z21" s="209"/>
      <c r="AA21" s="37"/>
      <c r="AB21" s="37"/>
      <c r="AC21" s="37"/>
      <c r="AD21" s="72"/>
      <c r="AE21" s="73"/>
      <c r="AF21" s="36" t="s">
        <v>93</v>
      </c>
      <c r="AG21" s="37" t="s">
        <v>93</v>
      </c>
      <c r="AH21" s="38">
        <v>0</v>
      </c>
      <c r="AI21" s="38"/>
      <c r="AJ21" s="209"/>
      <c r="AK21" s="37"/>
      <c r="AL21" s="37" t="s">
        <v>93</v>
      </c>
      <c r="AM21" s="37"/>
      <c r="AN21" s="72" t="s">
        <v>217</v>
      </c>
      <c r="AO21" s="73"/>
      <c r="AP21" s="36" t="s">
        <v>172</v>
      </c>
      <c r="AQ21" s="37"/>
      <c r="AR21" s="38">
        <v>0</v>
      </c>
      <c r="AS21" s="38"/>
      <c r="AT21" s="209"/>
      <c r="AU21" s="37"/>
      <c r="AV21" s="37"/>
      <c r="AW21" s="37"/>
      <c r="AX21" s="72"/>
      <c r="AY21" s="73"/>
      <c r="AZ21" s="36" t="s">
        <v>172</v>
      </c>
      <c r="BA21" s="37" t="s">
        <v>93</v>
      </c>
      <c r="BB21" s="38">
        <v>0</v>
      </c>
      <c r="BC21" s="38"/>
      <c r="BD21" s="209"/>
      <c r="BE21" s="37"/>
      <c r="BF21" s="37" t="s">
        <v>86</v>
      </c>
      <c r="BG21" s="37"/>
      <c r="BH21" s="212" t="s">
        <v>261</v>
      </c>
      <c r="BI21" s="73"/>
      <c r="BJ21" s="36" t="s">
        <v>172</v>
      </c>
      <c r="BK21" s="37"/>
      <c r="BL21" s="38">
        <v>0</v>
      </c>
      <c r="BM21" s="38"/>
      <c r="BN21" s="209"/>
      <c r="BO21" s="37"/>
      <c r="BP21" s="37"/>
      <c r="BQ21" s="37"/>
      <c r="BR21" s="72"/>
      <c r="BS21" s="73"/>
      <c r="BT21" s="36" t="s">
        <v>172</v>
      </c>
      <c r="BU21" s="37" t="s">
        <v>93</v>
      </c>
      <c r="BV21" s="38">
        <v>6000</v>
      </c>
      <c r="BW21" s="38">
        <v>5863.8</v>
      </c>
      <c r="BX21" s="209"/>
      <c r="BY21" s="37"/>
      <c r="BZ21" s="37" t="s">
        <v>86</v>
      </c>
      <c r="CA21" s="37"/>
      <c r="CB21" s="212" t="s">
        <v>262</v>
      </c>
      <c r="CC21" s="73"/>
      <c r="CD21" s="36" t="s">
        <v>172</v>
      </c>
      <c r="CE21" s="37"/>
      <c r="CF21" s="38">
        <v>0</v>
      </c>
      <c r="CG21" s="38"/>
      <c r="CH21" s="209"/>
      <c r="CI21" s="37"/>
      <c r="CJ21" s="37"/>
      <c r="CK21" s="37"/>
      <c r="CL21" s="72"/>
      <c r="CM21" s="73"/>
      <c r="CN21" s="36" t="s">
        <v>172</v>
      </c>
      <c r="CO21" s="37" t="s">
        <v>93</v>
      </c>
      <c r="CP21" s="38">
        <v>0</v>
      </c>
      <c r="CQ21" s="38"/>
      <c r="CR21" s="209" t="s">
        <v>350</v>
      </c>
      <c r="CS21" s="37"/>
      <c r="CT21" s="37"/>
      <c r="CU21" s="37"/>
      <c r="CV21" s="212" t="s">
        <v>338</v>
      </c>
      <c r="CW21" s="73"/>
      <c r="CX21" s="36" t="s">
        <v>172</v>
      </c>
      <c r="CY21" s="37"/>
      <c r="CZ21" s="38">
        <v>0</v>
      </c>
      <c r="DA21" s="38"/>
      <c r="DB21" s="209" t="s">
        <v>350</v>
      </c>
      <c r="DC21" s="37"/>
      <c r="DD21" s="37"/>
      <c r="DE21" s="37"/>
      <c r="DF21" s="72"/>
      <c r="DG21" s="73"/>
      <c r="DH21" s="36" t="s">
        <v>172</v>
      </c>
      <c r="DI21" s="37" t="s">
        <v>93</v>
      </c>
      <c r="DJ21" s="38">
        <v>6000</v>
      </c>
      <c r="DK21" s="38">
        <v>5863.8</v>
      </c>
      <c r="DL21" s="209" t="s">
        <v>350</v>
      </c>
      <c r="DM21" s="37"/>
      <c r="DN21" s="37"/>
      <c r="DO21" s="37"/>
      <c r="DP21" s="254" t="s">
        <v>337</v>
      </c>
      <c r="DQ21" s="73"/>
      <c r="DR21" s="36" t="s">
        <v>172</v>
      </c>
      <c r="DS21" s="37"/>
      <c r="DT21" s="38">
        <v>0</v>
      </c>
      <c r="DU21" s="38"/>
      <c r="DV21" s="209" t="s">
        <v>350</v>
      </c>
      <c r="DW21" s="37"/>
      <c r="DX21" s="37"/>
      <c r="DY21" s="37"/>
      <c r="DZ21" s="72"/>
      <c r="EA21" s="73"/>
      <c r="EB21" s="91">
        <f>N21+X21+AH21+AR21+BB21+BL21+BV21+CF21+CP21+CZ21+DJ21+DT21</f>
        <v>18000</v>
      </c>
      <c r="EC21" s="91">
        <f>O21+Y21+AI21+AS21+BC21+BM21+BW21+CG21+CQ21+DA21+DK21+DU21</f>
        <v>17056.64</v>
      </c>
      <c r="ED21" s="92">
        <f>EB21-EC21</f>
        <v>943.3600000000006</v>
      </c>
      <c r="EE21" s="37" t="s">
        <v>178</v>
      </c>
      <c r="EF21" s="93">
        <v>2141</v>
      </c>
      <c r="EG21" s="115">
        <v>100</v>
      </c>
      <c r="EH21" s="116"/>
      <c r="EI21" s="73"/>
      <c r="EJ21" s="1">
        <f t="shared" si="0"/>
        <v>2141</v>
      </c>
      <c r="EK21" s="1" t="str">
        <f t="shared" si="1"/>
        <v>Materiales, Utiles y equipos menores de tecnologia de informacion  y comunicaciones.</v>
      </c>
      <c r="EL21" s="1">
        <f t="shared" si="2"/>
        <v>0</v>
      </c>
      <c r="EM21" s="1">
        <f t="shared" si="3"/>
        <v>6000</v>
      </c>
      <c r="EN21" s="1">
        <f t="shared" si="4"/>
        <v>0</v>
      </c>
      <c r="EO21" s="1">
        <f t="shared" si="5"/>
        <v>0</v>
      </c>
      <c r="EP21" s="1">
        <f t="shared" si="6"/>
        <v>0</v>
      </c>
      <c r="EQ21" s="1">
        <f t="shared" si="7"/>
        <v>0</v>
      </c>
      <c r="ER21" s="1">
        <f t="shared" si="8"/>
        <v>6000</v>
      </c>
      <c r="ES21" s="1">
        <f t="shared" si="9"/>
        <v>0</v>
      </c>
      <c r="ET21" s="1">
        <f t="shared" si="10"/>
        <v>0</v>
      </c>
      <c r="EU21" s="1">
        <f t="shared" si="11"/>
        <v>0</v>
      </c>
      <c r="EV21" s="1">
        <f t="shared" si="12"/>
        <v>6000</v>
      </c>
      <c r="EW21" s="1">
        <f t="shared" si="13"/>
        <v>0</v>
      </c>
      <c r="EX21" s="1">
        <f t="shared" si="14"/>
        <v>18000</v>
      </c>
    </row>
    <row r="22" spans="2:154" ht="159" customHeight="1">
      <c r="B22" s="372"/>
      <c r="C22" s="375"/>
      <c r="D22" s="6">
        <v>5</v>
      </c>
      <c r="E22" s="565" t="s">
        <v>179</v>
      </c>
      <c r="F22" s="565"/>
      <c r="G22" s="566"/>
      <c r="H22" s="556" t="s">
        <v>170</v>
      </c>
      <c r="I22" s="556" t="s">
        <v>171</v>
      </c>
      <c r="J22" s="559" t="s">
        <v>91</v>
      </c>
      <c r="K22" s="562" t="s">
        <v>92</v>
      </c>
      <c r="L22" s="571" t="s">
        <v>93</v>
      </c>
      <c r="M22" s="37" t="s">
        <v>93</v>
      </c>
      <c r="N22" s="38"/>
      <c r="O22" s="38"/>
      <c r="P22" s="209"/>
      <c r="Q22" s="37"/>
      <c r="R22" s="37" t="s">
        <v>93</v>
      </c>
      <c r="S22" s="37"/>
      <c r="T22" s="473" t="s">
        <v>232</v>
      </c>
      <c r="U22" s="73"/>
      <c r="V22" s="36" t="s">
        <v>93</v>
      </c>
      <c r="W22" s="37" t="s">
        <v>93</v>
      </c>
      <c r="X22" s="38"/>
      <c r="Y22" s="38"/>
      <c r="Z22" s="209"/>
      <c r="AA22" s="37"/>
      <c r="AB22" s="37" t="s">
        <v>93</v>
      </c>
      <c r="AC22" s="37"/>
      <c r="AD22" s="473" t="s">
        <v>232</v>
      </c>
      <c r="AE22" s="73"/>
      <c r="AF22" s="36" t="s">
        <v>93</v>
      </c>
      <c r="AG22" s="37" t="s">
        <v>93</v>
      </c>
      <c r="AH22" s="38">
        <v>1890</v>
      </c>
      <c r="AI22" s="38" t="s">
        <v>353</v>
      </c>
      <c r="AJ22" s="209"/>
      <c r="AK22" s="37"/>
      <c r="AL22" s="37" t="s">
        <v>93</v>
      </c>
      <c r="AM22" s="37"/>
      <c r="AN22" s="473" t="s">
        <v>232</v>
      </c>
      <c r="AO22" s="73"/>
      <c r="AP22" s="36" t="s">
        <v>172</v>
      </c>
      <c r="AQ22" s="37" t="s">
        <v>93</v>
      </c>
      <c r="AR22" s="38">
        <v>1890</v>
      </c>
      <c r="AS22" s="38"/>
      <c r="AT22" s="209"/>
      <c r="AU22" s="37"/>
      <c r="AV22" s="37"/>
      <c r="AW22" s="37"/>
      <c r="AX22" s="212" t="s">
        <v>233</v>
      </c>
      <c r="AY22" s="73"/>
      <c r="AZ22" s="36" t="s">
        <v>172</v>
      </c>
      <c r="BA22" s="37" t="s">
        <v>93</v>
      </c>
      <c r="BB22" s="38">
        <v>1890</v>
      </c>
      <c r="BC22" s="38"/>
      <c r="BD22" s="209"/>
      <c r="BE22" s="37"/>
      <c r="BF22" s="37" t="s">
        <v>86</v>
      </c>
      <c r="BG22" s="37"/>
      <c r="BH22" s="220" t="s">
        <v>264</v>
      </c>
      <c r="BI22" s="73"/>
      <c r="BJ22" s="36" t="s">
        <v>172</v>
      </c>
      <c r="BK22" s="37"/>
      <c r="BL22" s="38">
        <v>1890</v>
      </c>
      <c r="BM22" s="38"/>
      <c r="BN22" s="209"/>
      <c r="BO22" s="37"/>
      <c r="BP22" s="37"/>
      <c r="BQ22" s="37"/>
      <c r="BR22" s="72"/>
      <c r="BS22" s="73"/>
      <c r="BT22" s="36" t="s">
        <v>172</v>
      </c>
      <c r="BU22" s="37"/>
      <c r="BV22" s="38">
        <v>1890</v>
      </c>
      <c r="BW22" s="38"/>
      <c r="BX22" s="209"/>
      <c r="BY22" s="37"/>
      <c r="BZ22" s="37"/>
      <c r="CA22" s="37"/>
      <c r="CB22" s="72"/>
      <c r="CC22" s="73"/>
      <c r="CD22" s="36" t="s">
        <v>172</v>
      </c>
      <c r="CE22" s="37"/>
      <c r="CF22" s="38">
        <v>1890</v>
      </c>
      <c r="CG22" s="38"/>
      <c r="CH22" s="209"/>
      <c r="CI22" s="37"/>
      <c r="CJ22" s="37"/>
      <c r="CK22" s="37"/>
      <c r="CL22" s="72"/>
      <c r="CM22" s="73"/>
      <c r="CN22" s="36" t="s">
        <v>172</v>
      </c>
      <c r="CO22" s="37" t="s">
        <v>93</v>
      </c>
      <c r="CP22" s="38">
        <v>1890</v>
      </c>
      <c r="CQ22" s="38"/>
      <c r="CR22" s="209" t="s">
        <v>351</v>
      </c>
      <c r="CS22" s="37"/>
      <c r="CT22" s="37"/>
      <c r="CU22" s="37"/>
      <c r="CV22" s="254" t="s">
        <v>339</v>
      </c>
      <c r="CW22" s="73"/>
      <c r="CX22" s="36" t="s">
        <v>172</v>
      </c>
      <c r="CY22" s="37" t="s">
        <v>93</v>
      </c>
      <c r="CZ22" s="38">
        <v>1890</v>
      </c>
      <c r="DA22" s="38"/>
      <c r="DB22" s="209" t="s">
        <v>351</v>
      </c>
      <c r="DC22" s="37"/>
      <c r="DD22" s="37"/>
      <c r="DE22" s="37"/>
      <c r="DF22" s="212" t="s">
        <v>340</v>
      </c>
      <c r="DG22" s="73"/>
      <c r="DH22" s="36" t="s">
        <v>172</v>
      </c>
      <c r="DI22" s="37" t="s">
        <v>93</v>
      </c>
      <c r="DJ22" s="38">
        <v>1890</v>
      </c>
      <c r="DK22" s="38"/>
      <c r="DL22" s="274" t="s">
        <v>351</v>
      </c>
      <c r="DM22" s="37"/>
      <c r="DN22" s="37"/>
      <c r="DO22" s="37"/>
      <c r="DP22" s="254" t="s">
        <v>347</v>
      </c>
      <c r="DQ22" s="73"/>
      <c r="DR22" s="36" t="s">
        <v>172</v>
      </c>
      <c r="DS22" s="37" t="s">
        <v>93</v>
      </c>
      <c r="DT22" s="38">
        <v>1890</v>
      </c>
      <c r="DU22" s="38"/>
      <c r="DV22" s="209" t="s">
        <v>351</v>
      </c>
      <c r="DW22" s="37"/>
      <c r="DX22" s="37"/>
      <c r="DY22" s="37"/>
      <c r="DZ22" s="212" t="s">
        <v>345</v>
      </c>
      <c r="EA22" s="73"/>
      <c r="EB22" s="91">
        <f>N22+X22+AH22+AR22+BB22+BL22+BV22+CF22+CP22+CZ22+DJ22+DT22</f>
        <v>18900</v>
      </c>
      <c r="EC22" s="91" t="e">
        <f>O22+Y22+AI22+AS22+BC22+BM22+BW22+CG22+CQ22+DA22+DK22+DU22</f>
        <v>#VALUE!</v>
      </c>
      <c r="ED22" s="92" t="e">
        <f>EB22-EC22</f>
        <v>#VALUE!</v>
      </c>
      <c r="EE22" s="37" t="s">
        <v>180</v>
      </c>
      <c r="EF22" s="93">
        <v>3851</v>
      </c>
      <c r="EG22" s="115">
        <v>100</v>
      </c>
      <c r="EH22" s="116"/>
      <c r="EI22" s="73"/>
      <c r="EJ22" s="1">
        <f t="shared" si="0"/>
        <v>3851</v>
      </c>
      <c r="EK22" s="1" t="str">
        <f t="shared" si="1"/>
        <v>Gastos de representacion</v>
      </c>
      <c r="EL22" s="1">
        <f t="shared" si="2"/>
        <v>0</v>
      </c>
      <c r="EM22" s="1">
        <f t="shared" si="3"/>
        <v>0</v>
      </c>
      <c r="EN22" s="1">
        <f t="shared" si="4"/>
        <v>1890</v>
      </c>
      <c r="EO22" s="1">
        <f t="shared" si="5"/>
        <v>1890</v>
      </c>
      <c r="EP22" s="1">
        <f t="shared" si="6"/>
        <v>1890</v>
      </c>
      <c r="EQ22" s="1">
        <f t="shared" si="7"/>
        <v>1890</v>
      </c>
      <c r="ER22" s="1">
        <f t="shared" si="8"/>
        <v>1890</v>
      </c>
      <c r="ES22" s="1">
        <f t="shared" si="9"/>
        <v>1890</v>
      </c>
      <c r="ET22" s="1">
        <f t="shared" si="10"/>
        <v>1890</v>
      </c>
      <c r="EU22" s="1">
        <f t="shared" si="11"/>
        <v>1890</v>
      </c>
      <c r="EV22" s="1">
        <f t="shared" si="12"/>
        <v>1890</v>
      </c>
      <c r="EW22" s="1">
        <f t="shared" si="13"/>
        <v>1890</v>
      </c>
      <c r="EX22" s="1">
        <f t="shared" si="14"/>
        <v>18900</v>
      </c>
    </row>
    <row r="23" spans="2:154" ht="33.75" customHeight="1" hidden="1">
      <c r="B23" s="533">
        <v>2</v>
      </c>
      <c r="C23" s="535"/>
      <c r="D23" s="8">
        <v>1</v>
      </c>
      <c r="E23" s="567"/>
      <c r="F23" s="567"/>
      <c r="G23" s="568"/>
      <c r="H23" s="557"/>
      <c r="I23" s="557"/>
      <c r="J23" s="560"/>
      <c r="K23" s="563"/>
      <c r="L23" s="572"/>
      <c r="M23" s="43"/>
      <c r="N23" s="44"/>
      <c r="O23" s="44"/>
      <c r="P23" s="276"/>
      <c r="Q23" s="43"/>
      <c r="R23" s="43"/>
      <c r="S23" s="43"/>
      <c r="T23" s="574"/>
      <c r="U23" s="75"/>
      <c r="V23" s="42"/>
      <c r="W23" s="43"/>
      <c r="X23" s="44"/>
      <c r="Y23" s="44"/>
      <c r="Z23" s="276"/>
      <c r="AA23" s="43"/>
      <c r="AB23" s="43"/>
      <c r="AC23" s="43"/>
      <c r="AD23" s="574"/>
      <c r="AE23" s="75"/>
      <c r="AF23" s="42"/>
      <c r="AG23" s="43"/>
      <c r="AH23" s="44"/>
      <c r="AI23" s="44"/>
      <c r="AJ23" s="276"/>
      <c r="AK23" s="43"/>
      <c r="AL23" s="43"/>
      <c r="AM23" s="43"/>
      <c r="AN23" s="574"/>
      <c r="AO23" s="75"/>
      <c r="AP23" s="42"/>
      <c r="AQ23" s="43"/>
      <c r="AR23" s="44"/>
      <c r="AS23" s="44"/>
      <c r="AT23" s="276"/>
      <c r="AU23" s="43"/>
      <c r="AV23" s="43"/>
      <c r="AW23" s="43"/>
      <c r="AX23" s="74"/>
      <c r="AY23" s="75"/>
      <c r="AZ23" s="42"/>
      <c r="BA23" s="43"/>
      <c r="BB23" s="44"/>
      <c r="BC23" s="44"/>
      <c r="BD23" s="276"/>
      <c r="BE23" s="43"/>
      <c r="BF23" s="43"/>
      <c r="BG23" s="43"/>
      <c r="BH23" s="74"/>
      <c r="BI23" s="75"/>
      <c r="BJ23" s="42"/>
      <c r="BK23" s="43"/>
      <c r="BL23" s="44"/>
      <c r="BM23" s="44"/>
      <c r="BN23" s="276"/>
      <c r="BO23" s="43"/>
      <c r="BP23" s="43"/>
      <c r="BQ23" s="43"/>
      <c r="BR23" s="74"/>
      <c r="BS23" s="75"/>
      <c r="BT23" s="42"/>
      <c r="BU23" s="43"/>
      <c r="BV23" s="44"/>
      <c r="BW23" s="44"/>
      <c r="BX23" s="276"/>
      <c r="BY23" s="43"/>
      <c r="BZ23" s="43"/>
      <c r="CA23" s="43"/>
      <c r="CB23" s="74"/>
      <c r="CC23" s="75"/>
      <c r="CD23" s="42"/>
      <c r="CE23" s="43"/>
      <c r="CF23" s="44"/>
      <c r="CG23" s="44"/>
      <c r="CH23" s="276"/>
      <c r="CI23" s="43"/>
      <c r="CJ23" s="43"/>
      <c r="CK23" s="43"/>
      <c r="CL23" s="74"/>
      <c r="CM23" s="75"/>
      <c r="CN23" s="42"/>
      <c r="CO23" s="43"/>
      <c r="CP23" s="44"/>
      <c r="CQ23" s="44"/>
      <c r="CR23" s="44"/>
      <c r="CS23" s="43"/>
      <c r="CT23" s="43"/>
      <c r="CU23" s="43"/>
      <c r="CV23" s="74"/>
      <c r="CW23" s="75"/>
      <c r="CX23" s="42"/>
      <c r="CY23" s="43"/>
      <c r="CZ23" s="44"/>
      <c r="DA23" s="44"/>
      <c r="DB23" s="276"/>
      <c r="DC23" s="43"/>
      <c r="DD23" s="43"/>
      <c r="DE23" s="43"/>
      <c r="DF23" s="74"/>
      <c r="DG23" s="75"/>
      <c r="DH23" s="42"/>
      <c r="DI23" s="43"/>
      <c r="DJ23" s="44"/>
      <c r="DK23" s="44"/>
      <c r="DL23" s="256" t="s">
        <v>342</v>
      </c>
      <c r="DM23" s="43"/>
      <c r="DN23" s="43"/>
      <c r="DO23" s="43"/>
      <c r="DP23" s="260"/>
      <c r="DQ23" s="75"/>
      <c r="DR23" s="42"/>
      <c r="DS23" s="43"/>
      <c r="DT23" s="44"/>
      <c r="DU23" s="44"/>
      <c r="DV23" s="44"/>
      <c r="DW23" s="43"/>
      <c r="DX23" s="43"/>
      <c r="DY23" s="43"/>
      <c r="DZ23" s="74"/>
      <c r="EA23" s="75"/>
      <c r="EB23" s="94">
        <f aca="true" t="shared" si="15" ref="EB23:EB31">N23+X23+AH23+AR23+BB23+BL23+BV23+CF23+CP23+CZ23+DJ23+DT23</f>
        <v>0</v>
      </c>
      <c r="EC23" s="95"/>
      <c r="ED23" s="95">
        <f aca="true" t="shared" si="16" ref="ED23:ED31">EB23-EC23</f>
        <v>0</v>
      </c>
      <c r="EE23" s="43"/>
      <c r="EF23" s="96"/>
      <c r="EG23" s="117"/>
      <c r="EH23" s="118"/>
      <c r="EI23" s="75"/>
      <c r="EJ23" s="1">
        <f t="shared" si="0"/>
        <v>0</v>
      </c>
      <c r="EK23" s="1">
        <f t="shared" si="1"/>
        <v>0</v>
      </c>
      <c r="EL23" s="1">
        <f t="shared" si="2"/>
        <v>0</v>
      </c>
      <c r="EM23" s="1">
        <f t="shared" si="3"/>
        <v>0</v>
      </c>
      <c r="EN23" s="1">
        <f t="shared" si="4"/>
        <v>0</v>
      </c>
      <c r="EO23" s="1">
        <f t="shared" si="5"/>
        <v>0</v>
      </c>
      <c r="EP23" s="1">
        <f t="shared" si="6"/>
        <v>0</v>
      </c>
      <c r="EQ23" s="1">
        <f t="shared" si="7"/>
        <v>0</v>
      </c>
      <c r="ER23" s="1">
        <f t="shared" si="8"/>
        <v>0</v>
      </c>
      <c r="ES23" s="1">
        <f t="shared" si="9"/>
        <v>0</v>
      </c>
      <c r="ET23" s="1">
        <f t="shared" si="10"/>
        <v>0</v>
      </c>
      <c r="EU23" s="1">
        <f t="shared" si="11"/>
        <v>0</v>
      </c>
      <c r="EV23" s="1">
        <f t="shared" si="12"/>
        <v>0</v>
      </c>
      <c r="EW23" s="1">
        <f t="shared" si="13"/>
        <v>0</v>
      </c>
      <c r="EX23" s="1">
        <f t="shared" si="14"/>
        <v>0</v>
      </c>
    </row>
    <row r="24" spans="2:154" ht="30" customHeight="1" hidden="1">
      <c r="B24" s="372"/>
      <c r="C24" s="375"/>
      <c r="D24" s="6">
        <v>2</v>
      </c>
      <c r="E24" s="567"/>
      <c r="F24" s="567"/>
      <c r="G24" s="568"/>
      <c r="H24" s="557"/>
      <c r="I24" s="557"/>
      <c r="J24" s="560"/>
      <c r="K24" s="563"/>
      <c r="L24" s="572"/>
      <c r="M24" s="37"/>
      <c r="N24" s="38"/>
      <c r="O24" s="38"/>
      <c r="P24" s="209"/>
      <c r="Q24" s="37"/>
      <c r="R24" s="37"/>
      <c r="S24" s="37"/>
      <c r="T24" s="574"/>
      <c r="U24" s="73"/>
      <c r="V24" s="36"/>
      <c r="W24" s="37"/>
      <c r="X24" s="38"/>
      <c r="Y24" s="38"/>
      <c r="Z24" s="209"/>
      <c r="AA24" s="37"/>
      <c r="AB24" s="37"/>
      <c r="AC24" s="37"/>
      <c r="AD24" s="574"/>
      <c r="AE24" s="73"/>
      <c r="AF24" s="36"/>
      <c r="AG24" s="37"/>
      <c r="AH24" s="38"/>
      <c r="AI24" s="38"/>
      <c r="AJ24" s="209"/>
      <c r="AK24" s="37"/>
      <c r="AL24" s="37"/>
      <c r="AM24" s="37"/>
      <c r="AN24" s="574"/>
      <c r="AO24" s="73"/>
      <c r="AP24" s="36"/>
      <c r="AQ24" s="37"/>
      <c r="AR24" s="38"/>
      <c r="AS24" s="38"/>
      <c r="AT24" s="209"/>
      <c r="AU24" s="37"/>
      <c r="AV24" s="37"/>
      <c r="AW24" s="37"/>
      <c r="AX24" s="72"/>
      <c r="AY24" s="73"/>
      <c r="AZ24" s="36"/>
      <c r="BA24" s="37"/>
      <c r="BB24" s="38"/>
      <c r="BC24" s="38"/>
      <c r="BD24" s="209"/>
      <c r="BE24" s="37"/>
      <c r="BF24" s="37"/>
      <c r="BG24" s="37"/>
      <c r="BH24" s="72"/>
      <c r="BI24" s="73"/>
      <c r="BJ24" s="36"/>
      <c r="BK24" s="37"/>
      <c r="BL24" s="38"/>
      <c r="BM24" s="38"/>
      <c r="BN24" s="209"/>
      <c r="BO24" s="37"/>
      <c r="BP24" s="37"/>
      <c r="BQ24" s="37"/>
      <c r="BR24" s="72"/>
      <c r="BS24" s="73"/>
      <c r="BT24" s="36"/>
      <c r="BU24" s="37"/>
      <c r="BV24" s="38"/>
      <c r="BW24" s="38"/>
      <c r="BX24" s="209"/>
      <c r="BY24" s="37"/>
      <c r="BZ24" s="37"/>
      <c r="CA24" s="37"/>
      <c r="CB24" s="72"/>
      <c r="CC24" s="73"/>
      <c r="CD24" s="36"/>
      <c r="CE24" s="37"/>
      <c r="CF24" s="38"/>
      <c r="CG24" s="38"/>
      <c r="CH24" s="209"/>
      <c r="CI24" s="37"/>
      <c r="CJ24" s="37"/>
      <c r="CK24" s="37"/>
      <c r="CL24" s="72"/>
      <c r="CM24" s="73"/>
      <c r="CN24" s="36"/>
      <c r="CO24" s="37"/>
      <c r="CP24" s="38"/>
      <c r="CQ24" s="38"/>
      <c r="CR24" s="38"/>
      <c r="CS24" s="37"/>
      <c r="CT24" s="37"/>
      <c r="CU24" s="37"/>
      <c r="CV24" s="72"/>
      <c r="CW24" s="73"/>
      <c r="CX24" s="36"/>
      <c r="CY24" s="37"/>
      <c r="CZ24" s="38"/>
      <c r="DA24" s="38"/>
      <c r="DB24" s="209"/>
      <c r="DC24" s="37"/>
      <c r="DD24" s="37"/>
      <c r="DE24" s="37"/>
      <c r="DF24" s="72"/>
      <c r="DG24" s="73"/>
      <c r="DH24" s="36"/>
      <c r="DI24" s="37"/>
      <c r="DJ24" s="38"/>
      <c r="DK24" s="38"/>
      <c r="DL24" s="256" t="s">
        <v>343</v>
      </c>
      <c r="DM24" s="37"/>
      <c r="DN24" s="37"/>
      <c r="DO24" s="37"/>
      <c r="DP24" s="254"/>
      <c r="DQ24" s="73"/>
      <c r="DR24" s="36"/>
      <c r="DS24" s="37"/>
      <c r="DT24" s="38"/>
      <c r="DU24" s="38"/>
      <c r="DV24" s="38"/>
      <c r="DW24" s="37"/>
      <c r="DX24" s="37"/>
      <c r="DY24" s="37"/>
      <c r="DZ24" s="72"/>
      <c r="EA24" s="73"/>
      <c r="EB24" s="91">
        <f t="shared" si="15"/>
        <v>0</v>
      </c>
      <c r="EC24" s="92"/>
      <c r="ED24" s="92">
        <f t="shared" si="16"/>
        <v>0</v>
      </c>
      <c r="EE24" s="37"/>
      <c r="EF24" s="97"/>
      <c r="EG24" s="115"/>
      <c r="EH24" s="116"/>
      <c r="EI24" s="73"/>
      <c r="EJ24" s="1">
        <f t="shared" si="0"/>
        <v>0</v>
      </c>
      <c r="EK24" s="1">
        <f t="shared" si="1"/>
        <v>0</v>
      </c>
      <c r="EL24" s="1">
        <f t="shared" si="2"/>
        <v>0</v>
      </c>
      <c r="EM24" s="1">
        <f t="shared" si="3"/>
        <v>0</v>
      </c>
      <c r="EN24" s="1">
        <f t="shared" si="4"/>
        <v>0</v>
      </c>
      <c r="EO24" s="1">
        <f t="shared" si="5"/>
        <v>0</v>
      </c>
      <c r="EP24" s="1">
        <f t="shared" si="6"/>
        <v>0</v>
      </c>
      <c r="EQ24" s="1">
        <f t="shared" si="7"/>
        <v>0</v>
      </c>
      <c r="ER24" s="1">
        <f t="shared" si="8"/>
        <v>0</v>
      </c>
      <c r="ES24" s="1">
        <f t="shared" si="9"/>
        <v>0</v>
      </c>
      <c r="ET24" s="1">
        <f t="shared" si="10"/>
        <v>0</v>
      </c>
      <c r="EU24" s="1">
        <f t="shared" si="11"/>
        <v>0</v>
      </c>
      <c r="EV24" s="1">
        <f t="shared" si="12"/>
        <v>0</v>
      </c>
      <c r="EW24" s="1">
        <f t="shared" si="13"/>
        <v>0</v>
      </c>
      <c r="EX24" s="1">
        <f t="shared" si="14"/>
        <v>0</v>
      </c>
    </row>
    <row r="25" spans="2:154" ht="27" customHeight="1" hidden="1">
      <c r="B25" s="372"/>
      <c r="C25" s="375"/>
      <c r="D25" s="6">
        <v>3</v>
      </c>
      <c r="E25" s="567"/>
      <c r="F25" s="567"/>
      <c r="G25" s="568"/>
      <c r="H25" s="557"/>
      <c r="I25" s="557"/>
      <c r="J25" s="560"/>
      <c r="K25" s="563"/>
      <c r="L25" s="572"/>
      <c r="M25" s="37"/>
      <c r="N25" s="38"/>
      <c r="O25" s="38"/>
      <c r="P25" s="209"/>
      <c r="Q25" s="37"/>
      <c r="R25" s="37"/>
      <c r="S25" s="37"/>
      <c r="T25" s="574"/>
      <c r="U25" s="73"/>
      <c r="V25" s="36"/>
      <c r="W25" s="37"/>
      <c r="X25" s="38"/>
      <c r="Y25" s="38"/>
      <c r="Z25" s="209"/>
      <c r="AA25" s="37"/>
      <c r="AB25" s="37"/>
      <c r="AC25" s="37"/>
      <c r="AD25" s="574"/>
      <c r="AE25" s="73"/>
      <c r="AF25" s="36"/>
      <c r="AG25" s="37"/>
      <c r="AH25" s="38"/>
      <c r="AI25" s="38"/>
      <c r="AJ25" s="209"/>
      <c r="AK25" s="37"/>
      <c r="AL25" s="37"/>
      <c r="AM25" s="37"/>
      <c r="AN25" s="574"/>
      <c r="AO25" s="73"/>
      <c r="AP25" s="36"/>
      <c r="AQ25" s="37"/>
      <c r="AR25" s="38"/>
      <c r="AS25" s="38"/>
      <c r="AT25" s="209"/>
      <c r="AU25" s="37"/>
      <c r="AV25" s="37"/>
      <c r="AW25" s="37"/>
      <c r="AX25" s="72"/>
      <c r="AY25" s="73"/>
      <c r="AZ25" s="36"/>
      <c r="BA25" s="37"/>
      <c r="BB25" s="38"/>
      <c r="BC25" s="38"/>
      <c r="BD25" s="209"/>
      <c r="BE25" s="37"/>
      <c r="BF25" s="37"/>
      <c r="BG25" s="37"/>
      <c r="BH25" s="72"/>
      <c r="BI25" s="73"/>
      <c r="BJ25" s="36"/>
      <c r="BK25" s="37"/>
      <c r="BL25" s="38"/>
      <c r="BM25" s="38"/>
      <c r="BN25" s="209"/>
      <c r="BO25" s="37"/>
      <c r="BP25" s="37"/>
      <c r="BQ25" s="37"/>
      <c r="BR25" s="72"/>
      <c r="BS25" s="73"/>
      <c r="BT25" s="36"/>
      <c r="BU25" s="37"/>
      <c r="BV25" s="38"/>
      <c r="BW25" s="38"/>
      <c r="BX25" s="209"/>
      <c r="BY25" s="37"/>
      <c r="BZ25" s="37"/>
      <c r="CA25" s="37"/>
      <c r="CB25" s="72"/>
      <c r="CC25" s="73"/>
      <c r="CD25" s="36"/>
      <c r="CE25" s="37"/>
      <c r="CF25" s="38"/>
      <c r="CG25" s="38"/>
      <c r="CH25" s="209"/>
      <c r="CI25" s="37"/>
      <c r="CJ25" s="37"/>
      <c r="CK25" s="37"/>
      <c r="CL25" s="72"/>
      <c r="CM25" s="73"/>
      <c r="CN25" s="36"/>
      <c r="CO25" s="37"/>
      <c r="CP25" s="38"/>
      <c r="CQ25" s="38"/>
      <c r="CR25" s="38"/>
      <c r="CS25" s="37"/>
      <c r="CT25" s="37"/>
      <c r="CU25" s="37"/>
      <c r="CV25" s="72"/>
      <c r="CW25" s="73"/>
      <c r="CX25" s="36"/>
      <c r="CY25" s="37"/>
      <c r="CZ25" s="38"/>
      <c r="DA25" s="38"/>
      <c r="DB25" s="38"/>
      <c r="DC25" s="37"/>
      <c r="DD25" s="37"/>
      <c r="DE25" s="37"/>
      <c r="DF25" s="72"/>
      <c r="DG25" s="73"/>
      <c r="DH25" s="36"/>
      <c r="DI25" s="37"/>
      <c r="DJ25" s="38"/>
      <c r="DK25" s="38"/>
      <c r="DL25" s="256" t="s">
        <v>344</v>
      </c>
      <c r="DM25" s="37"/>
      <c r="DN25" s="37"/>
      <c r="DO25" s="37"/>
      <c r="DP25" s="254"/>
      <c r="DQ25" s="73"/>
      <c r="DR25" s="36"/>
      <c r="DS25" s="37"/>
      <c r="DT25" s="38"/>
      <c r="DU25" s="38"/>
      <c r="DV25" s="38"/>
      <c r="DW25" s="37"/>
      <c r="DX25" s="37"/>
      <c r="DY25" s="37"/>
      <c r="DZ25" s="72"/>
      <c r="EA25" s="73"/>
      <c r="EB25" s="91">
        <f t="shared" si="15"/>
        <v>0</v>
      </c>
      <c r="EC25" s="92"/>
      <c r="ED25" s="92">
        <f t="shared" si="16"/>
        <v>0</v>
      </c>
      <c r="EE25" s="37"/>
      <c r="EF25" s="97"/>
      <c r="EG25" s="115"/>
      <c r="EH25" s="116"/>
      <c r="EI25" s="73"/>
      <c r="EJ25" s="1">
        <f t="shared" si="0"/>
        <v>0</v>
      </c>
      <c r="EK25" s="1">
        <f t="shared" si="1"/>
        <v>0</v>
      </c>
      <c r="EL25" s="1">
        <f t="shared" si="2"/>
        <v>0</v>
      </c>
      <c r="EM25" s="1">
        <f t="shared" si="3"/>
        <v>0</v>
      </c>
      <c r="EN25" s="1">
        <f t="shared" si="4"/>
        <v>0</v>
      </c>
      <c r="EO25" s="1">
        <f t="shared" si="5"/>
        <v>0</v>
      </c>
      <c r="EP25" s="1">
        <f t="shared" si="6"/>
        <v>0</v>
      </c>
      <c r="EQ25" s="1">
        <f t="shared" si="7"/>
        <v>0</v>
      </c>
      <c r="ER25" s="1">
        <f t="shared" si="8"/>
        <v>0</v>
      </c>
      <c r="ES25" s="1">
        <f t="shared" si="9"/>
        <v>0</v>
      </c>
      <c r="ET25" s="1">
        <f t="shared" si="10"/>
        <v>0</v>
      </c>
      <c r="EU25" s="1">
        <f t="shared" si="11"/>
        <v>0</v>
      </c>
      <c r="EV25" s="1">
        <f t="shared" si="12"/>
        <v>0</v>
      </c>
      <c r="EW25" s="1">
        <f t="shared" si="13"/>
        <v>0</v>
      </c>
      <c r="EX25" s="1">
        <f t="shared" si="14"/>
        <v>0</v>
      </c>
    </row>
    <row r="26" spans="2:154" ht="32.25" customHeight="1" hidden="1">
      <c r="B26" s="372"/>
      <c r="C26" s="375"/>
      <c r="D26" s="6">
        <v>4</v>
      </c>
      <c r="E26" s="567"/>
      <c r="F26" s="567"/>
      <c r="G26" s="568"/>
      <c r="H26" s="557"/>
      <c r="I26" s="557"/>
      <c r="J26" s="560"/>
      <c r="K26" s="563"/>
      <c r="L26" s="572"/>
      <c r="M26" s="37"/>
      <c r="N26" s="38"/>
      <c r="O26" s="38"/>
      <c r="P26" s="209"/>
      <c r="Q26" s="37"/>
      <c r="R26" s="37"/>
      <c r="S26" s="37"/>
      <c r="T26" s="574"/>
      <c r="U26" s="73"/>
      <c r="V26" s="36"/>
      <c r="W26" s="37"/>
      <c r="X26" s="38"/>
      <c r="Y26" s="38"/>
      <c r="Z26" s="209"/>
      <c r="AA26" s="37"/>
      <c r="AB26" s="37"/>
      <c r="AC26" s="37"/>
      <c r="AD26" s="574"/>
      <c r="AE26" s="73"/>
      <c r="AF26" s="36"/>
      <c r="AG26" s="37"/>
      <c r="AH26" s="38"/>
      <c r="AI26" s="38"/>
      <c r="AJ26" s="209"/>
      <c r="AK26" s="37"/>
      <c r="AL26" s="37"/>
      <c r="AM26" s="37"/>
      <c r="AN26" s="574"/>
      <c r="AO26" s="73"/>
      <c r="AP26" s="36"/>
      <c r="AQ26" s="37"/>
      <c r="AR26" s="38"/>
      <c r="AS26" s="38"/>
      <c r="AT26" s="209"/>
      <c r="AU26" s="37"/>
      <c r="AV26" s="37"/>
      <c r="AW26" s="37"/>
      <c r="AX26" s="72"/>
      <c r="AY26" s="73"/>
      <c r="AZ26" s="36"/>
      <c r="BA26" s="37"/>
      <c r="BB26" s="38"/>
      <c r="BC26" s="38"/>
      <c r="BD26" s="209"/>
      <c r="BE26" s="37"/>
      <c r="BF26" s="37"/>
      <c r="BG26" s="37"/>
      <c r="BH26" s="72"/>
      <c r="BI26" s="73"/>
      <c r="BJ26" s="36"/>
      <c r="BK26" s="37"/>
      <c r="BL26" s="38"/>
      <c r="BM26" s="38"/>
      <c r="BN26" s="209"/>
      <c r="BO26" s="37"/>
      <c r="BP26" s="37"/>
      <c r="BQ26" s="37"/>
      <c r="BR26" s="72"/>
      <c r="BS26" s="73"/>
      <c r="BT26" s="36"/>
      <c r="BU26" s="37"/>
      <c r="BV26" s="38"/>
      <c r="BW26" s="38"/>
      <c r="BX26" s="209"/>
      <c r="BY26" s="37"/>
      <c r="BZ26" s="37"/>
      <c r="CA26" s="37"/>
      <c r="CB26" s="72"/>
      <c r="CC26" s="73"/>
      <c r="CD26" s="36"/>
      <c r="CE26" s="37"/>
      <c r="CF26" s="38"/>
      <c r="CG26" s="38"/>
      <c r="CH26" s="209"/>
      <c r="CI26" s="37"/>
      <c r="CJ26" s="37"/>
      <c r="CK26" s="37"/>
      <c r="CL26" s="72"/>
      <c r="CM26" s="73"/>
      <c r="CN26" s="36"/>
      <c r="CO26" s="37"/>
      <c r="CP26" s="38"/>
      <c r="CQ26" s="38"/>
      <c r="CR26" s="38"/>
      <c r="CS26" s="37"/>
      <c r="CT26" s="37"/>
      <c r="CU26" s="37"/>
      <c r="CV26" s="72"/>
      <c r="CW26" s="73"/>
      <c r="CX26" s="36"/>
      <c r="CY26" s="37"/>
      <c r="CZ26" s="38"/>
      <c r="DA26" s="38"/>
      <c r="DB26" s="38"/>
      <c r="DC26" s="37"/>
      <c r="DD26" s="37"/>
      <c r="DE26" s="37"/>
      <c r="DF26" s="72"/>
      <c r="DG26" s="73"/>
      <c r="DH26" s="36"/>
      <c r="DI26" s="37"/>
      <c r="DJ26" s="38"/>
      <c r="DK26" s="38"/>
      <c r="DL26" s="253" t="s">
        <v>341</v>
      </c>
      <c r="DM26" s="37"/>
      <c r="DN26" s="37"/>
      <c r="DO26" s="37"/>
      <c r="DP26" s="254"/>
      <c r="DQ26" s="73"/>
      <c r="DR26" s="36"/>
      <c r="DS26" s="37"/>
      <c r="DT26" s="38"/>
      <c r="DU26" s="38"/>
      <c r="DV26" s="38"/>
      <c r="DW26" s="37"/>
      <c r="DX26" s="37"/>
      <c r="DY26" s="37"/>
      <c r="DZ26" s="72"/>
      <c r="EA26" s="73"/>
      <c r="EB26" s="91">
        <f t="shared" si="15"/>
        <v>0</v>
      </c>
      <c r="EC26" s="92"/>
      <c r="ED26" s="92">
        <f t="shared" si="16"/>
        <v>0</v>
      </c>
      <c r="EE26" s="37"/>
      <c r="EF26" s="97"/>
      <c r="EG26" s="115"/>
      <c r="EH26" s="116"/>
      <c r="EI26" s="73"/>
      <c r="EJ26" s="1">
        <f t="shared" si="0"/>
        <v>0</v>
      </c>
      <c r="EK26" s="1">
        <f t="shared" si="1"/>
        <v>0</v>
      </c>
      <c r="EL26" s="1">
        <f t="shared" si="2"/>
        <v>0</v>
      </c>
      <c r="EM26" s="1">
        <f t="shared" si="3"/>
        <v>0</v>
      </c>
      <c r="EN26" s="1">
        <f t="shared" si="4"/>
        <v>0</v>
      </c>
      <c r="EO26" s="1">
        <f t="shared" si="5"/>
        <v>0</v>
      </c>
      <c r="EP26" s="1">
        <f t="shared" si="6"/>
        <v>0</v>
      </c>
      <c r="EQ26" s="1">
        <f t="shared" si="7"/>
        <v>0</v>
      </c>
      <c r="ER26" s="1">
        <f t="shared" si="8"/>
        <v>0</v>
      </c>
      <c r="ES26" s="1">
        <f t="shared" si="9"/>
        <v>0</v>
      </c>
      <c r="ET26" s="1">
        <f t="shared" si="10"/>
        <v>0</v>
      </c>
      <c r="EU26" s="1">
        <f t="shared" si="11"/>
        <v>0</v>
      </c>
      <c r="EV26" s="1">
        <f t="shared" si="12"/>
        <v>0</v>
      </c>
      <c r="EW26" s="1">
        <f t="shared" si="13"/>
        <v>0</v>
      </c>
      <c r="EX26" s="1">
        <f t="shared" si="14"/>
        <v>0</v>
      </c>
    </row>
    <row r="27" spans="2:154" ht="12.75" customHeight="1" hidden="1">
      <c r="B27" s="532"/>
      <c r="C27" s="534"/>
      <c r="D27" s="179"/>
      <c r="E27" s="567"/>
      <c r="F27" s="567"/>
      <c r="G27" s="568"/>
      <c r="H27" s="557"/>
      <c r="I27" s="557"/>
      <c r="J27" s="560"/>
      <c r="K27" s="563"/>
      <c r="L27" s="572"/>
      <c r="M27" s="48"/>
      <c r="N27" s="49"/>
      <c r="O27" s="49"/>
      <c r="P27" s="277"/>
      <c r="Q27" s="48"/>
      <c r="R27" s="48"/>
      <c r="S27" s="48"/>
      <c r="T27" s="574"/>
      <c r="U27" s="77"/>
      <c r="V27" s="47"/>
      <c r="W27" s="48"/>
      <c r="X27" s="49"/>
      <c r="Y27" s="49"/>
      <c r="Z27" s="277"/>
      <c r="AA27" s="48"/>
      <c r="AB27" s="48"/>
      <c r="AC27" s="48"/>
      <c r="AD27" s="574"/>
      <c r="AE27" s="77"/>
      <c r="AF27" s="47"/>
      <c r="AG27" s="48"/>
      <c r="AH27" s="49"/>
      <c r="AI27" s="49"/>
      <c r="AJ27" s="277"/>
      <c r="AK27" s="48"/>
      <c r="AL27" s="48"/>
      <c r="AM27" s="48"/>
      <c r="AN27" s="574"/>
      <c r="AO27" s="77"/>
      <c r="AP27" s="47"/>
      <c r="AQ27" s="48"/>
      <c r="AR27" s="49"/>
      <c r="AS27" s="49"/>
      <c r="AT27" s="277"/>
      <c r="AU27" s="48"/>
      <c r="AV27" s="48"/>
      <c r="AW27" s="48"/>
      <c r="AX27" s="76"/>
      <c r="AY27" s="77"/>
      <c r="AZ27" s="47"/>
      <c r="BA27" s="48"/>
      <c r="BB27" s="49"/>
      <c r="BC27" s="49"/>
      <c r="BD27" s="277"/>
      <c r="BE27" s="48"/>
      <c r="BF27" s="48"/>
      <c r="BG27" s="48"/>
      <c r="BH27" s="76"/>
      <c r="BI27" s="77"/>
      <c r="BJ27" s="47"/>
      <c r="BK27" s="48"/>
      <c r="BL27" s="49"/>
      <c r="BM27" s="49"/>
      <c r="BN27" s="277"/>
      <c r="BO27" s="48"/>
      <c r="BP27" s="48"/>
      <c r="BQ27" s="48"/>
      <c r="BR27" s="76"/>
      <c r="BS27" s="77"/>
      <c r="BT27" s="47"/>
      <c r="BU27" s="48"/>
      <c r="BV27" s="49"/>
      <c r="BW27" s="49"/>
      <c r="BX27" s="277"/>
      <c r="BY27" s="48"/>
      <c r="BZ27" s="48"/>
      <c r="CA27" s="48"/>
      <c r="CB27" s="76"/>
      <c r="CC27" s="77"/>
      <c r="CD27" s="47"/>
      <c r="CE27" s="48"/>
      <c r="CF27" s="49"/>
      <c r="CG27" s="49"/>
      <c r="CH27" s="277"/>
      <c r="CI27" s="48"/>
      <c r="CJ27" s="48"/>
      <c r="CK27" s="48"/>
      <c r="CL27" s="76"/>
      <c r="CM27" s="77"/>
      <c r="CN27" s="47"/>
      <c r="CO27" s="48"/>
      <c r="CP27" s="49"/>
      <c r="CQ27" s="49"/>
      <c r="CR27" s="49"/>
      <c r="CS27" s="48"/>
      <c r="CT27" s="48"/>
      <c r="CU27" s="48"/>
      <c r="CV27" s="76"/>
      <c r="CW27" s="77"/>
      <c r="CX27" s="47"/>
      <c r="CY27" s="48"/>
      <c r="CZ27" s="49"/>
      <c r="DA27" s="49"/>
      <c r="DB27" s="49"/>
      <c r="DC27" s="48"/>
      <c r="DD27" s="48"/>
      <c r="DE27" s="48"/>
      <c r="DF27" s="76"/>
      <c r="DG27" s="77"/>
      <c r="DH27" s="47"/>
      <c r="DI27" s="48"/>
      <c r="DJ27" s="49"/>
      <c r="DK27" s="49"/>
      <c r="DL27" s="49"/>
      <c r="DM27" s="48"/>
      <c r="DN27" s="48"/>
      <c r="DO27" s="48"/>
      <c r="DP27" s="259"/>
      <c r="DQ27" s="77"/>
      <c r="DR27" s="47"/>
      <c r="DS27" s="48"/>
      <c r="DT27" s="49"/>
      <c r="DU27" s="49"/>
      <c r="DV27" s="49"/>
      <c r="DW27" s="48"/>
      <c r="DX27" s="48"/>
      <c r="DY27" s="48"/>
      <c r="DZ27" s="76"/>
      <c r="EA27" s="77"/>
      <c r="EB27" s="98"/>
      <c r="EC27" s="99"/>
      <c r="ED27" s="99"/>
      <c r="EE27" s="48"/>
      <c r="EF27" s="100"/>
      <c r="EG27" s="119"/>
      <c r="EH27" s="120"/>
      <c r="EI27" s="77"/>
      <c r="EJ27" s="1">
        <f t="shared" si="0"/>
        <v>0</v>
      </c>
      <c r="EK27" s="1">
        <f t="shared" si="1"/>
        <v>0</v>
      </c>
      <c r="EL27" s="1">
        <f t="shared" si="2"/>
        <v>0</v>
      </c>
      <c r="EM27" s="1">
        <f t="shared" si="3"/>
        <v>0</v>
      </c>
      <c r="EN27" s="1">
        <f t="shared" si="4"/>
        <v>0</v>
      </c>
      <c r="EO27" s="1">
        <f t="shared" si="5"/>
        <v>0</v>
      </c>
      <c r="EP27" s="1">
        <f t="shared" si="6"/>
        <v>0</v>
      </c>
      <c r="EQ27" s="1">
        <f t="shared" si="7"/>
        <v>0</v>
      </c>
      <c r="ER27" s="1">
        <f t="shared" si="8"/>
        <v>0</v>
      </c>
      <c r="ES27" s="1">
        <f t="shared" si="9"/>
        <v>0</v>
      </c>
      <c r="ET27" s="1">
        <f t="shared" si="10"/>
        <v>0</v>
      </c>
      <c r="EU27" s="1">
        <f t="shared" si="11"/>
        <v>0</v>
      </c>
      <c r="EV27" s="1">
        <f t="shared" si="12"/>
        <v>0</v>
      </c>
      <c r="EW27" s="1">
        <f t="shared" si="13"/>
        <v>0</v>
      </c>
      <c r="EX27" s="1">
        <f t="shared" si="14"/>
        <v>0</v>
      </c>
    </row>
    <row r="28" spans="2:154" ht="33.75" customHeight="1" hidden="1">
      <c r="B28" s="533">
        <v>3</v>
      </c>
      <c r="C28" s="535"/>
      <c r="D28" s="8">
        <v>1</v>
      </c>
      <c r="E28" s="567"/>
      <c r="F28" s="567"/>
      <c r="G28" s="568"/>
      <c r="H28" s="557"/>
      <c r="I28" s="557"/>
      <c r="J28" s="560"/>
      <c r="K28" s="563"/>
      <c r="L28" s="572"/>
      <c r="M28" s="43"/>
      <c r="N28" s="44"/>
      <c r="O28" s="44"/>
      <c r="P28" s="276"/>
      <c r="Q28" s="43"/>
      <c r="R28" s="43"/>
      <c r="S28" s="43"/>
      <c r="T28" s="574"/>
      <c r="U28" s="75"/>
      <c r="V28" s="42"/>
      <c r="W28" s="43"/>
      <c r="X28" s="44"/>
      <c r="Y28" s="44"/>
      <c r="Z28" s="276"/>
      <c r="AA28" s="43"/>
      <c r="AB28" s="43"/>
      <c r="AC28" s="43"/>
      <c r="AD28" s="574"/>
      <c r="AE28" s="75"/>
      <c r="AF28" s="42"/>
      <c r="AG28" s="43"/>
      <c r="AH28" s="44"/>
      <c r="AI28" s="44"/>
      <c r="AJ28" s="276"/>
      <c r="AK28" s="43"/>
      <c r="AL28" s="43"/>
      <c r="AM28" s="43"/>
      <c r="AN28" s="574"/>
      <c r="AO28" s="75"/>
      <c r="AP28" s="42"/>
      <c r="AQ28" s="43"/>
      <c r="AR28" s="44"/>
      <c r="AS28" s="44"/>
      <c r="AT28" s="276"/>
      <c r="AU28" s="43"/>
      <c r="AV28" s="43"/>
      <c r="AW28" s="43"/>
      <c r="AX28" s="74"/>
      <c r="AY28" s="75"/>
      <c r="AZ28" s="42"/>
      <c r="BA28" s="43"/>
      <c r="BB28" s="44"/>
      <c r="BC28" s="44"/>
      <c r="BD28" s="276"/>
      <c r="BE28" s="43"/>
      <c r="BF28" s="43"/>
      <c r="BG28" s="43"/>
      <c r="BH28" s="74"/>
      <c r="BI28" s="75"/>
      <c r="BJ28" s="42"/>
      <c r="BK28" s="43"/>
      <c r="BL28" s="44"/>
      <c r="BM28" s="44"/>
      <c r="BN28" s="276"/>
      <c r="BO28" s="43"/>
      <c r="BP28" s="43"/>
      <c r="BQ28" s="43"/>
      <c r="BR28" s="74"/>
      <c r="BS28" s="75"/>
      <c r="BT28" s="42"/>
      <c r="BU28" s="43"/>
      <c r="BV28" s="44"/>
      <c r="BW28" s="44"/>
      <c r="BX28" s="276"/>
      <c r="BY28" s="43"/>
      <c r="BZ28" s="43"/>
      <c r="CA28" s="43"/>
      <c r="CB28" s="74"/>
      <c r="CC28" s="75"/>
      <c r="CD28" s="42"/>
      <c r="CE28" s="43"/>
      <c r="CF28" s="44"/>
      <c r="CG28" s="44"/>
      <c r="CH28" s="276"/>
      <c r="CI28" s="43"/>
      <c r="CJ28" s="43"/>
      <c r="CK28" s="43"/>
      <c r="CL28" s="74"/>
      <c r="CM28" s="75"/>
      <c r="CN28" s="42"/>
      <c r="CO28" s="43"/>
      <c r="CP28" s="44"/>
      <c r="CQ28" s="44"/>
      <c r="CR28" s="44"/>
      <c r="CS28" s="43"/>
      <c r="CT28" s="43"/>
      <c r="CU28" s="43"/>
      <c r="CV28" s="74"/>
      <c r="CW28" s="75"/>
      <c r="CX28" s="42"/>
      <c r="CY28" s="43"/>
      <c r="CZ28" s="44"/>
      <c r="DA28" s="44"/>
      <c r="DB28" s="44"/>
      <c r="DC28" s="43"/>
      <c r="DD28" s="43"/>
      <c r="DE28" s="43"/>
      <c r="DF28" s="74"/>
      <c r="DG28" s="75"/>
      <c r="DH28" s="42"/>
      <c r="DI28" s="43"/>
      <c r="DJ28" s="44"/>
      <c r="DK28" s="44"/>
      <c r="DL28" s="44"/>
      <c r="DM28" s="43"/>
      <c r="DN28" s="43"/>
      <c r="DO28" s="43"/>
      <c r="DP28" s="260"/>
      <c r="DQ28" s="75"/>
      <c r="DR28" s="42"/>
      <c r="DS28" s="43"/>
      <c r="DT28" s="44"/>
      <c r="DU28" s="44"/>
      <c r="DV28" s="44"/>
      <c r="DW28" s="43"/>
      <c r="DX28" s="43"/>
      <c r="DY28" s="43"/>
      <c r="DZ28" s="74"/>
      <c r="EA28" s="75"/>
      <c r="EB28" s="94">
        <f t="shared" si="15"/>
        <v>0</v>
      </c>
      <c r="EC28" s="95"/>
      <c r="ED28" s="95">
        <f t="shared" si="16"/>
        <v>0</v>
      </c>
      <c r="EE28" s="43"/>
      <c r="EF28" s="96"/>
      <c r="EG28" s="117"/>
      <c r="EH28" s="118"/>
      <c r="EI28" s="75"/>
      <c r="EJ28" s="1">
        <f t="shared" si="0"/>
        <v>0</v>
      </c>
      <c r="EK28" s="1">
        <f t="shared" si="1"/>
        <v>0</v>
      </c>
      <c r="EL28" s="1">
        <f t="shared" si="2"/>
        <v>0</v>
      </c>
      <c r="EM28" s="1">
        <f t="shared" si="3"/>
        <v>0</v>
      </c>
      <c r="EN28" s="1">
        <f t="shared" si="4"/>
        <v>0</v>
      </c>
      <c r="EO28" s="1">
        <f t="shared" si="5"/>
        <v>0</v>
      </c>
      <c r="EP28" s="1">
        <f t="shared" si="6"/>
        <v>0</v>
      </c>
      <c r="EQ28" s="1">
        <f t="shared" si="7"/>
        <v>0</v>
      </c>
      <c r="ER28" s="1">
        <f t="shared" si="8"/>
        <v>0</v>
      </c>
      <c r="ES28" s="1">
        <f t="shared" si="9"/>
        <v>0</v>
      </c>
      <c r="ET28" s="1">
        <f t="shared" si="10"/>
        <v>0</v>
      </c>
      <c r="EU28" s="1">
        <f t="shared" si="11"/>
        <v>0</v>
      </c>
      <c r="EV28" s="1">
        <f t="shared" si="12"/>
        <v>0</v>
      </c>
      <c r="EW28" s="1">
        <f t="shared" si="13"/>
        <v>0</v>
      </c>
      <c r="EX28" s="1">
        <f t="shared" si="14"/>
        <v>0</v>
      </c>
    </row>
    <row r="29" spans="2:154" ht="30" customHeight="1" hidden="1">
      <c r="B29" s="372"/>
      <c r="C29" s="375"/>
      <c r="D29" s="6">
        <v>2</v>
      </c>
      <c r="E29" s="567"/>
      <c r="F29" s="567"/>
      <c r="G29" s="568"/>
      <c r="H29" s="557"/>
      <c r="I29" s="557"/>
      <c r="J29" s="560"/>
      <c r="K29" s="563"/>
      <c r="L29" s="572"/>
      <c r="M29" s="37"/>
      <c r="N29" s="38"/>
      <c r="O29" s="38"/>
      <c r="P29" s="209"/>
      <c r="Q29" s="37"/>
      <c r="R29" s="37"/>
      <c r="S29" s="37"/>
      <c r="T29" s="574"/>
      <c r="U29" s="73"/>
      <c r="V29" s="36"/>
      <c r="W29" s="37"/>
      <c r="X29" s="38"/>
      <c r="Y29" s="38"/>
      <c r="Z29" s="209"/>
      <c r="AA29" s="37"/>
      <c r="AB29" s="37"/>
      <c r="AC29" s="37"/>
      <c r="AD29" s="574"/>
      <c r="AE29" s="73"/>
      <c r="AF29" s="36"/>
      <c r="AG29" s="37"/>
      <c r="AH29" s="38"/>
      <c r="AI29" s="38"/>
      <c r="AJ29" s="209"/>
      <c r="AK29" s="37"/>
      <c r="AL29" s="37"/>
      <c r="AM29" s="37"/>
      <c r="AN29" s="574"/>
      <c r="AO29" s="73"/>
      <c r="AP29" s="36"/>
      <c r="AQ29" s="37"/>
      <c r="AR29" s="38"/>
      <c r="AS29" s="38"/>
      <c r="AT29" s="209"/>
      <c r="AU29" s="37"/>
      <c r="AV29" s="37"/>
      <c r="AW29" s="37"/>
      <c r="AX29" s="72"/>
      <c r="AY29" s="73"/>
      <c r="AZ29" s="36"/>
      <c r="BA29" s="37"/>
      <c r="BB29" s="38"/>
      <c r="BC29" s="38"/>
      <c r="BD29" s="209"/>
      <c r="BE29" s="37"/>
      <c r="BF29" s="37"/>
      <c r="BG29" s="37"/>
      <c r="BH29" s="72"/>
      <c r="BI29" s="73"/>
      <c r="BJ29" s="36"/>
      <c r="BK29" s="37"/>
      <c r="BL29" s="38"/>
      <c r="BM29" s="38"/>
      <c r="BN29" s="209"/>
      <c r="BO29" s="37"/>
      <c r="BP29" s="37"/>
      <c r="BQ29" s="37"/>
      <c r="BR29" s="72"/>
      <c r="BS29" s="73"/>
      <c r="BT29" s="36"/>
      <c r="BU29" s="37"/>
      <c r="BV29" s="38"/>
      <c r="BW29" s="38"/>
      <c r="BX29" s="209"/>
      <c r="BY29" s="37"/>
      <c r="BZ29" s="37"/>
      <c r="CA29" s="37"/>
      <c r="CB29" s="72"/>
      <c r="CC29" s="73"/>
      <c r="CD29" s="36"/>
      <c r="CE29" s="37"/>
      <c r="CF29" s="38"/>
      <c r="CG29" s="38"/>
      <c r="CH29" s="209"/>
      <c r="CI29" s="37"/>
      <c r="CJ29" s="37"/>
      <c r="CK29" s="37"/>
      <c r="CL29" s="72"/>
      <c r="CM29" s="73"/>
      <c r="CN29" s="36"/>
      <c r="CO29" s="37"/>
      <c r="CP29" s="38"/>
      <c r="CQ29" s="38"/>
      <c r="CR29" s="38"/>
      <c r="CS29" s="37"/>
      <c r="CT29" s="37"/>
      <c r="CU29" s="37"/>
      <c r="CV29" s="72"/>
      <c r="CW29" s="73"/>
      <c r="CX29" s="36"/>
      <c r="CY29" s="37"/>
      <c r="CZ29" s="38"/>
      <c r="DA29" s="38"/>
      <c r="DB29" s="38"/>
      <c r="DC29" s="37"/>
      <c r="DD29" s="37"/>
      <c r="DE29" s="37"/>
      <c r="DF29" s="72"/>
      <c r="DG29" s="73"/>
      <c r="DH29" s="36"/>
      <c r="DI29" s="37"/>
      <c r="DJ29" s="38"/>
      <c r="DK29" s="38"/>
      <c r="DL29" s="38"/>
      <c r="DM29" s="37"/>
      <c r="DN29" s="37"/>
      <c r="DO29" s="37"/>
      <c r="DP29" s="254"/>
      <c r="DQ29" s="73"/>
      <c r="DR29" s="36"/>
      <c r="DS29" s="37"/>
      <c r="DT29" s="38"/>
      <c r="DU29" s="38"/>
      <c r="DV29" s="38"/>
      <c r="DW29" s="37"/>
      <c r="DX29" s="37"/>
      <c r="DY29" s="37"/>
      <c r="DZ29" s="72"/>
      <c r="EA29" s="73"/>
      <c r="EB29" s="91">
        <f t="shared" si="15"/>
        <v>0</v>
      </c>
      <c r="EC29" s="92"/>
      <c r="ED29" s="92">
        <f t="shared" si="16"/>
        <v>0</v>
      </c>
      <c r="EE29" s="37"/>
      <c r="EF29" s="97"/>
      <c r="EG29" s="115"/>
      <c r="EH29" s="116"/>
      <c r="EI29" s="73"/>
      <c r="EJ29" s="1">
        <f t="shared" si="0"/>
        <v>0</v>
      </c>
      <c r="EK29" s="1">
        <f t="shared" si="1"/>
        <v>0</v>
      </c>
      <c r="EL29" s="1">
        <f t="shared" si="2"/>
        <v>0</v>
      </c>
      <c r="EM29" s="1">
        <f t="shared" si="3"/>
        <v>0</v>
      </c>
      <c r="EN29" s="1">
        <f t="shared" si="4"/>
        <v>0</v>
      </c>
      <c r="EO29" s="1">
        <f t="shared" si="5"/>
        <v>0</v>
      </c>
      <c r="EP29" s="1">
        <f t="shared" si="6"/>
        <v>0</v>
      </c>
      <c r="EQ29" s="1">
        <f t="shared" si="7"/>
        <v>0</v>
      </c>
      <c r="ER29" s="1">
        <f t="shared" si="8"/>
        <v>0</v>
      </c>
      <c r="ES29" s="1">
        <f t="shared" si="9"/>
        <v>0</v>
      </c>
      <c r="ET29" s="1">
        <f t="shared" si="10"/>
        <v>0</v>
      </c>
      <c r="EU29" s="1">
        <f t="shared" si="11"/>
        <v>0</v>
      </c>
      <c r="EV29" s="1">
        <f t="shared" si="12"/>
        <v>0</v>
      </c>
      <c r="EW29" s="1">
        <f t="shared" si="13"/>
        <v>0</v>
      </c>
      <c r="EX29" s="1">
        <f t="shared" si="14"/>
        <v>0</v>
      </c>
    </row>
    <row r="30" spans="2:154" ht="27" customHeight="1" hidden="1">
      <c r="B30" s="372"/>
      <c r="C30" s="375"/>
      <c r="D30" s="6">
        <v>3</v>
      </c>
      <c r="E30" s="567"/>
      <c r="F30" s="567"/>
      <c r="G30" s="568"/>
      <c r="H30" s="557"/>
      <c r="I30" s="557"/>
      <c r="J30" s="560"/>
      <c r="K30" s="563"/>
      <c r="L30" s="572"/>
      <c r="M30" s="37"/>
      <c r="N30" s="38"/>
      <c r="O30" s="38"/>
      <c r="P30" s="209"/>
      <c r="Q30" s="37"/>
      <c r="R30" s="37"/>
      <c r="S30" s="37"/>
      <c r="T30" s="574"/>
      <c r="U30" s="73"/>
      <c r="V30" s="36"/>
      <c r="W30" s="37"/>
      <c r="X30" s="38"/>
      <c r="Y30" s="38"/>
      <c r="Z30" s="209"/>
      <c r="AA30" s="37"/>
      <c r="AB30" s="37"/>
      <c r="AC30" s="37"/>
      <c r="AD30" s="574"/>
      <c r="AE30" s="73"/>
      <c r="AF30" s="36"/>
      <c r="AG30" s="37"/>
      <c r="AH30" s="38"/>
      <c r="AI30" s="38"/>
      <c r="AJ30" s="209"/>
      <c r="AK30" s="37"/>
      <c r="AL30" s="37"/>
      <c r="AM30" s="37"/>
      <c r="AN30" s="574"/>
      <c r="AO30" s="73"/>
      <c r="AP30" s="36"/>
      <c r="AQ30" s="37"/>
      <c r="AR30" s="38"/>
      <c r="AS30" s="38"/>
      <c r="AT30" s="209"/>
      <c r="AU30" s="37"/>
      <c r="AV30" s="37"/>
      <c r="AW30" s="37"/>
      <c r="AX30" s="72"/>
      <c r="AY30" s="73"/>
      <c r="AZ30" s="36"/>
      <c r="BA30" s="37"/>
      <c r="BB30" s="38"/>
      <c r="BC30" s="38"/>
      <c r="BD30" s="209"/>
      <c r="BE30" s="37"/>
      <c r="BF30" s="37"/>
      <c r="BG30" s="37"/>
      <c r="BH30" s="72"/>
      <c r="BI30" s="73"/>
      <c r="BJ30" s="36"/>
      <c r="BK30" s="37"/>
      <c r="BL30" s="38"/>
      <c r="BM30" s="38"/>
      <c r="BN30" s="209"/>
      <c r="BO30" s="37"/>
      <c r="BP30" s="37"/>
      <c r="BQ30" s="37"/>
      <c r="BR30" s="72"/>
      <c r="BS30" s="73"/>
      <c r="BT30" s="36"/>
      <c r="BU30" s="37"/>
      <c r="BV30" s="38"/>
      <c r="BW30" s="38"/>
      <c r="BX30" s="209"/>
      <c r="BY30" s="37"/>
      <c r="BZ30" s="37"/>
      <c r="CA30" s="37"/>
      <c r="CB30" s="72"/>
      <c r="CC30" s="73"/>
      <c r="CD30" s="36"/>
      <c r="CE30" s="37"/>
      <c r="CF30" s="38"/>
      <c r="CG30" s="38"/>
      <c r="CH30" s="209"/>
      <c r="CI30" s="37"/>
      <c r="CJ30" s="37"/>
      <c r="CK30" s="37"/>
      <c r="CL30" s="72"/>
      <c r="CM30" s="73"/>
      <c r="CN30" s="36"/>
      <c r="CO30" s="37"/>
      <c r="CP30" s="38"/>
      <c r="CQ30" s="38"/>
      <c r="CR30" s="38"/>
      <c r="CS30" s="37"/>
      <c r="CT30" s="37"/>
      <c r="CU30" s="37"/>
      <c r="CV30" s="72"/>
      <c r="CW30" s="73"/>
      <c r="CX30" s="36"/>
      <c r="CY30" s="37"/>
      <c r="CZ30" s="38"/>
      <c r="DA30" s="38"/>
      <c r="DB30" s="38"/>
      <c r="DC30" s="37"/>
      <c r="DD30" s="37"/>
      <c r="DE30" s="37"/>
      <c r="DF30" s="72"/>
      <c r="DG30" s="73"/>
      <c r="DH30" s="36"/>
      <c r="DI30" s="37"/>
      <c r="DJ30" s="38"/>
      <c r="DK30" s="38"/>
      <c r="DL30" s="38"/>
      <c r="DM30" s="37"/>
      <c r="DN30" s="37"/>
      <c r="DO30" s="37"/>
      <c r="DP30" s="254"/>
      <c r="DQ30" s="73"/>
      <c r="DR30" s="36"/>
      <c r="DS30" s="37"/>
      <c r="DT30" s="38"/>
      <c r="DU30" s="38"/>
      <c r="DV30" s="38"/>
      <c r="DW30" s="37"/>
      <c r="DX30" s="37"/>
      <c r="DY30" s="37"/>
      <c r="DZ30" s="72"/>
      <c r="EA30" s="73"/>
      <c r="EB30" s="91">
        <f t="shared" si="15"/>
        <v>0</v>
      </c>
      <c r="EC30" s="92"/>
      <c r="ED30" s="92">
        <f t="shared" si="16"/>
        <v>0</v>
      </c>
      <c r="EE30" s="37"/>
      <c r="EF30" s="97"/>
      <c r="EG30" s="115"/>
      <c r="EH30" s="116"/>
      <c r="EI30" s="73"/>
      <c r="EJ30" s="1">
        <f t="shared" si="0"/>
        <v>0</v>
      </c>
      <c r="EK30" s="1">
        <f t="shared" si="1"/>
        <v>0</v>
      </c>
      <c r="EL30" s="1">
        <f t="shared" si="2"/>
        <v>0</v>
      </c>
      <c r="EM30" s="1">
        <f t="shared" si="3"/>
        <v>0</v>
      </c>
      <c r="EN30" s="1">
        <f t="shared" si="4"/>
        <v>0</v>
      </c>
      <c r="EO30" s="1">
        <f t="shared" si="5"/>
        <v>0</v>
      </c>
      <c r="EP30" s="1">
        <f t="shared" si="6"/>
        <v>0</v>
      </c>
      <c r="EQ30" s="1">
        <f t="shared" si="7"/>
        <v>0</v>
      </c>
      <c r="ER30" s="1">
        <f t="shared" si="8"/>
        <v>0</v>
      </c>
      <c r="ES30" s="1">
        <f t="shared" si="9"/>
        <v>0</v>
      </c>
      <c r="ET30" s="1">
        <f t="shared" si="10"/>
        <v>0</v>
      </c>
      <c r="EU30" s="1">
        <f t="shared" si="11"/>
        <v>0</v>
      </c>
      <c r="EV30" s="1">
        <f t="shared" si="12"/>
        <v>0</v>
      </c>
      <c r="EW30" s="1">
        <f t="shared" si="13"/>
        <v>0</v>
      </c>
      <c r="EX30" s="1">
        <f t="shared" si="14"/>
        <v>0</v>
      </c>
    </row>
    <row r="31" spans="2:154" ht="29.25" thickBot="1">
      <c r="B31" s="11"/>
      <c r="C31" s="12"/>
      <c r="D31" s="178"/>
      <c r="E31" s="569"/>
      <c r="F31" s="569"/>
      <c r="G31" s="570"/>
      <c r="H31" s="558"/>
      <c r="I31" s="558"/>
      <c r="J31" s="561"/>
      <c r="K31" s="564"/>
      <c r="L31" s="573"/>
      <c r="M31" s="54" t="s">
        <v>93</v>
      </c>
      <c r="N31" s="55"/>
      <c r="O31" s="55"/>
      <c r="P31" s="209">
        <v>2211</v>
      </c>
      <c r="Q31" s="54"/>
      <c r="R31" s="54"/>
      <c r="S31" s="54"/>
      <c r="T31" s="575"/>
      <c r="U31" s="79"/>
      <c r="V31" s="36" t="s">
        <v>93</v>
      </c>
      <c r="W31" s="54"/>
      <c r="X31" s="55">
        <v>700</v>
      </c>
      <c r="Y31" s="55">
        <v>0</v>
      </c>
      <c r="Z31" s="209">
        <v>2211</v>
      </c>
      <c r="AA31" s="54"/>
      <c r="AB31" s="54"/>
      <c r="AC31" s="54"/>
      <c r="AD31" s="575"/>
      <c r="AE31" s="79"/>
      <c r="AF31" s="36" t="s">
        <v>93</v>
      </c>
      <c r="AG31" s="54"/>
      <c r="AH31" s="55">
        <v>700</v>
      </c>
      <c r="AI31" s="55">
        <v>283.5</v>
      </c>
      <c r="AJ31" s="209">
        <v>2211</v>
      </c>
      <c r="AK31" s="54"/>
      <c r="AL31" s="54"/>
      <c r="AM31" s="54"/>
      <c r="AN31" s="575"/>
      <c r="AO31" s="79"/>
      <c r="AP31" s="36" t="s">
        <v>172</v>
      </c>
      <c r="AQ31" s="54"/>
      <c r="AR31" s="55">
        <v>700</v>
      </c>
      <c r="AS31" s="55">
        <f>(183.3+148)</f>
        <v>331.3</v>
      </c>
      <c r="AT31" s="209">
        <v>2211</v>
      </c>
      <c r="AU31" s="54"/>
      <c r="AV31" s="54"/>
      <c r="AW31" s="54"/>
      <c r="AX31" s="78"/>
      <c r="AY31" s="79"/>
      <c r="AZ31" s="36" t="s">
        <v>172</v>
      </c>
      <c r="BA31" s="54"/>
      <c r="BB31" s="55">
        <v>700</v>
      </c>
      <c r="BC31" s="55">
        <f>173.4+199</f>
        <v>372.4</v>
      </c>
      <c r="BD31" s="209">
        <v>2211</v>
      </c>
      <c r="BE31" s="54"/>
      <c r="BF31" s="54"/>
      <c r="BG31" s="54"/>
      <c r="BH31" s="221"/>
      <c r="BI31" s="79"/>
      <c r="BJ31" s="36" t="s">
        <v>172</v>
      </c>
      <c r="BK31" s="54"/>
      <c r="BL31" s="55">
        <v>700</v>
      </c>
      <c r="BM31" s="55">
        <f>115+148</f>
        <v>263</v>
      </c>
      <c r="BN31" s="209">
        <v>2211</v>
      </c>
      <c r="BO31" s="54"/>
      <c r="BP31" s="54"/>
      <c r="BQ31" s="54"/>
      <c r="BR31" s="78"/>
      <c r="BS31" s="79"/>
      <c r="BT31" s="36" t="s">
        <v>172</v>
      </c>
      <c r="BU31" s="54"/>
      <c r="BV31" s="55">
        <v>700</v>
      </c>
      <c r="BW31" s="55">
        <v>258.9</v>
      </c>
      <c r="BX31" s="209">
        <v>2211</v>
      </c>
      <c r="BY31" s="54"/>
      <c r="BZ31" s="54"/>
      <c r="CA31" s="54"/>
      <c r="CB31" s="78"/>
      <c r="CC31" s="79"/>
      <c r="CD31" s="36" t="s">
        <v>172</v>
      </c>
      <c r="CE31" s="54"/>
      <c r="CF31" s="55">
        <v>700</v>
      </c>
      <c r="CG31" s="55">
        <v>246.6</v>
      </c>
      <c r="CH31" s="209">
        <v>2211</v>
      </c>
      <c r="CI31" s="54"/>
      <c r="CJ31" s="54"/>
      <c r="CK31" s="54"/>
      <c r="CL31" s="78"/>
      <c r="CM31" s="79"/>
      <c r="CN31" s="36" t="s">
        <v>172</v>
      </c>
      <c r="CO31" s="54"/>
      <c r="CP31" s="55">
        <v>700</v>
      </c>
      <c r="CQ31" s="55">
        <v>0</v>
      </c>
      <c r="CR31" s="209">
        <v>2211</v>
      </c>
      <c r="CS31" s="54"/>
      <c r="CT31" s="54"/>
      <c r="CU31" s="54"/>
      <c r="CV31" s="78"/>
      <c r="CW31" s="79"/>
      <c r="CX31" s="36" t="s">
        <v>172</v>
      </c>
      <c r="CY31" s="54"/>
      <c r="CZ31" s="55">
        <v>700</v>
      </c>
      <c r="DA31" s="55">
        <v>0</v>
      </c>
      <c r="DB31" s="209">
        <v>2211</v>
      </c>
      <c r="DC31" s="54"/>
      <c r="DD31" s="54"/>
      <c r="DE31" s="54"/>
      <c r="DF31" s="78"/>
      <c r="DG31" s="79"/>
      <c r="DH31" s="36" t="s">
        <v>172</v>
      </c>
      <c r="DI31" s="54"/>
      <c r="DJ31" s="55">
        <v>700</v>
      </c>
      <c r="DK31" s="55">
        <v>0</v>
      </c>
      <c r="DL31" s="209">
        <v>2211</v>
      </c>
      <c r="DM31" s="54"/>
      <c r="DN31" s="54"/>
      <c r="DO31" s="54"/>
      <c r="DP31" s="262"/>
      <c r="DQ31" s="79"/>
      <c r="DR31" s="36" t="s">
        <v>172</v>
      </c>
      <c r="DS31" s="54"/>
      <c r="DT31" s="55">
        <v>700</v>
      </c>
      <c r="DU31" s="55">
        <v>0</v>
      </c>
      <c r="DV31" s="209">
        <v>2211</v>
      </c>
      <c r="DW31" s="54"/>
      <c r="DX31" s="54"/>
      <c r="DY31" s="54"/>
      <c r="DZ31" s="78"/>
      <c r="EA31" s="79"/>
      <c r="EB31" s="101">
        <f t="shared" si="15"/>
        <v>7700</v>
      </c>
      <c r="EC31" s="272">
        <f>O31+Y31+AI31+AS31+BC31+BM31+BW31+CG31+CQ31+DA31+DK31+DU31</f>
        <v>1755.6999999999998</v>
      </c>
      <c r="ED31" s="102">
        <f t="shared" si="16"/>
        <v>5944.3</v>
      </c>
      <c r="EE31" s="54" t="s">
        <v>273</v>
      </c>
      <c r="EF31" s="93">
        <v>2211</v>
      </c>
      <c r="EG31" s="121"/>
      <c r="EH31" s="122"/>
      <c r="EI31" s="79"/>
      <c r="EJ31" s="1">
        <f t="shared" si="0"/>
        <v>2211</v>
      </c>
      <c r="EK31" s="1" t="str">
        <f t="shared" si="1"/>
        <v>Productos alimenticios para personas</v>
      </c>
      <c r="EL31" s="1">
        <f t="shared" si="2"/>
        <v>0</v>
      </c>
      <c r="EM31" s="1">
        <f t="shared" si="3"/>
        <v>700</v>
      </c>
      <c r="EN31" s="1">
        <f t="shared" si="4"/>
        <v>700</v>
      </c>
      <c r="EO31" s="1">
        <f t="shared" si="5"/>
        <v>700</v>
      </c>
      <c r="EP31" s="1">
        <f t="shared" si="6"/>
        <v>700</v>
      </c>
      <c r="EQ31" s="1">
        <f t="shared" si="7"/>
        <v>700</v>
      </c>
      <c r="ER31" s="1">
        <f t="shared" si="8"/>
        <v>700</v>
      </c>
      <c r="ES31" s="1">
        <f t="shared" si="9"/>
        <v>700</v>
      </c>
      <c r="ET31" s="1">
        <f t="shared" si="10"/>
        <v>700</v>
      </c>
      <c r="EU31" s="1">
        <f t="shared" si="11"/>
        <v>700</v>
      </c>
      <c r="EV31" s="1">
        <f t="shared" si="12"/>
        <v>700</v>
      </c>
      <c r="EW31" s="1">
        <f t="shared" si="13"/>
        <v>700</v>
      </c>
      <c r="EX31" s="1">
        <f t="shared" si="14"/>
        <v>7700</v>
      </c>
    </row>
    <row r="32" spans="3:154" ht="30.75" customHeight="1" thickBot="1" thickTop="1">
      <c r="C32" s="219"/>
      <c r="AX32" s="213">
        <f>5/5*100%</f>
        <v>1</v>
      </c>
      <c r="AY32" s="214"/>
      <c r="AZ32" s="214"/>
      <c r="CL32" s="213">
        <f>4/4*100%</f>
        <v>1</v>
      </c>
      <c r="CM32" s="214"/>
      <c r="CN32" s="214"/>
      <c r="EX32" s="1">
        <f>SUM(EX18:EX31)</f>
        <v>65200</v>
      </c>
    </row>
    <row r="33" spans="2:139" ht="46.5" customHeight="1" thickBot="1">
      <c r="B33" s="14"/>
      <c r="C33" s="15"/>
      <c r="D33" s="410" t="s">
        <v>97</v>
      </c>
      <c r="E33" s="410"/>
      <c r="F33" s="410"/>
      <c r="G33" s="410"/>
      <c r="H33" s="16"/>
      <c r="I33" s="16"/>
      <c r="J33" s="15"/>
      <c r="K33" s="15"/>
      <c r="L33" s="15"/>
      <c r="M33" s="15"/>
      <c r="N33" s="56">
        <f>SUM(N18:N31)</f>
        <v>0</v>
      </c>
      <c r="O33" s="56">
        <f>SUM(O18:O31)</f>
        <v>0</v>
      </c>
      <c r="P33" s="57"/>
      <c r="Q33" s="15"/>
      <c r="R33" s="15"/>
      <c r="S33" s="15"/>
      <c r="T33" s="15"/>
      <c r="U33" s="15"/>
      <c r="V33" s="15"/>
      <c r="W33" s="15"/>
      <c r="X33" s="56">
        <f>SUM(X18:X31)</f>
        <v>7400</v>
      </c>
      <c r="Y33" s="56">
        <f>SUM(Y18:Y31)</f>
        <v>6659.04</v>
      </c>
      <c r="Z33" s="57"/>
      <c r="AA33" s="15"/>
      <c r="AB33" s="15"/>
      <c r="AC33" s="15"/>
      <c r="AD33" s="15"/>
      <c r="AE33" s="15"/>
      <c r="AF33" s="15"/>
      <c r="AG33" s="15"/>
      <c r="AH33" s="56">
        <f>SUM(AH18:AH31)</f>
        <v>4580</v>
      </c>
      <c r="AI33" s="56">
        <f>SUM(AI18:AI31)</f>
        <v>1204.98</v>
      </c>
      <c r="AJ33" s="15"/>
      <c r="AK33" s="15"/>
      <c r="AL33" s="15"/>
      <c r="AM33" s="15"/>
      <c r="AN33" s="15"/>
      <c r="AO33" s="15"/>
      <c r="AP33" s="15"/>
      <c r="AQ33" s="15"/>
      <c r="AR33" s="56">
        <f>SUM(AR18:AR31)</f>
        <v>4580</v>
      </c>
      <c r="AS33" s="56">
        <f>SUM(AS18:AS31)</f>
        <v>1334.81</v>
      </c>
      <c r="AT33" s="15"/>
      <c r="AU33" s="15"/>
      <c r="AV33" s="15"/>
      <c r="AW33" s="15"/>
      <c r="AX33" s="215" t="s">
        <v>235</v>
      </c>
      <c r="AY33" s="318" t="s">
        <v>236</v>
      </c>
      <c r="AZ33" s="318"/>
      <c r="BA33" s="15"/>
      <c r="BB33" s="56">
        <f>SUM(BB18:BB31)</f>
        <v>4580</v>
      </c>
      <c r="BC33" s="56">
        <f>SUM(BC18:BC31)</f>
        <v>977.87</v>
      </c>
      <c r="BD33" s="15"/>
      <c r="BE33" s="15"/>
      <c r="BF33" s="15"/>
      <c r="BG33" s="15"/>
      <c r="BH33" s="15"/>
      <c r="BI33" s="15"/>
      <c r="BJ33" s="15"/>
      <c r="BK33" s="15"/>
      <c r="BL33" s="56">
        <f>SUM(BL18:BL31)</f>
        <v>4580</v>
      </c>
      <c r="BM33" s="56">
        <f>SUM(BM18:BM31)</f>
        <v>694.49</v>
      </c>
      <c r="BN33" s="15"/>
      <c r="BO33" s="15"/>
      <c r="BP33" s="15"/>
      <c r="BQ33" s="15"/>
      <c r="BR33" s="15"/>
      <c r="BS33" s="15"/>
      <c r="BT33" s="15"/>
      <c r="BU33" s="15"/>
      <c r="BV33" s="56">
        <f>SUM(BV18:BV31)</f>
        <v>10580</v>
      </c>
      <c r="BW33" s="56">
        <f>SUM(BW18:BW31)</f>
        <v>6425.68</v>
      </c>
      <c r="BX33" s="15"/>
      <c r="BY33" s="15"/>
      <c r="BZ33" s="15"/>
      <c r="CA33" s="15"/>
      <c r="CB33" s="15"/>
      <c r="CC33" s="15"/>
      <c r="CD33" s="15"/>
      <c r="CE33" s="15"/>
      <c r="CF33" s="56">
        <f>SUM(CF18:CF31)</f>
        <v>4580</v>
      </c>
      <c r="CG33" s="56">
        <f>SUM(CG18:CG31)</f>
        <v>536.6</v>
      </c>
      <c r="CH33" s="15"/>
      <c r="CI33" s="15"/>
      <c r="CJ33" s="15"/>
      <c r="CK33" s="15"/>
      <c r="CL33" s="215" t="s">
        <v>235</v>
      </c>
      <c r="CM33" s="318" t="s">
        <v>236</v>
      </c>
      <c r="CN33" s="318"/>
      <c r="CO33" s="15"/>
      <c r="CP33" s="56">
        <f>SUM(CP18:CP31)</f>
        <v>4580</v>
      </c>
      <c r="CQ33" s="56">
        <f>SUM(CQ18:CQ31)</f>
        <v>219.98</v>
      </c>
      <c r="CR33" s="15"/>
      <c r="CS33" s="15"/>
      <c r="CT33" s="15"/>
      <c r="CU33" s="15"/>
      <c r="CV33" s="15"/>
      <c r="CW33" s="15"/>
      <c r="CX33" s="15"/>
      <c r="CY33" s="15"/>
      <c r="CZ33" s="56">
        <f>SUM(CZ18:CZ31)</f>
        <v>4580</v>
      </c>
      <c r="DA33" s="56">
        <f>SUM(DA18:DA31)</f>
        <v>0</v>
      </c>
      <c r="DB33" s="15"/>
      <c r="DC33" s="15"/>
      <c r="DD33" s="15"/>
      <c r="DE33" s="15"/>
      <c r="DF33" s="15"/>
      <c r="DG33" s="15"/>
      <c r="DH33" s="15"/>
      <c r="DI33" s="15"/>
      <c r="DJ33" s="56">
        <f>SUM(DJ18:DJ31)</f>
        <v>10580</v>
      </c>
      <c r="DK33" s="56">
        <f>SUM(DK18:DK31)</f>
        <v>6674.1900000000005</v>
      </c>
      <c r="DL33" s="15"/>
      <c r="DM33" s="15"/>
      <c r="DN33" s="15"/>
      <c r="DO33" s="15"/>
      <c r="DP33" s="263"/>
      <c r="DQ33" s="15"/>
      <c r="DR33" s="15"/>
      <c r="DS33" s="15"/>
      <c r="DT33" s="56">
        <f>SUM(DT18:DT31)</f>
        <v>4580</v>
      </c>
      <c r="DU33" s="56">
        <f>SUM(DU18:DU31)</f>
        <v>1007.98</v>
      </c>
      <c r="DV33" s="15"/>
      <c r="DW33" s="15"/>
      <c r="DX33" s="15"/>
      <c r="DY33" s="15"/>
      <c r="DZ33" s="213">
        <f>5/5*100%</f>
        <v>1</v>
      </c>
      <c r="EA33" s="15"/>
      <c r="EB33" s="56">
        <f>SUM(EB18:EB31)</f>
        <v>65200</v>
      </c>
      <c r="EC33" s="56" t="e">
        <f>SUM(EC18:EC31)</f>
        <v>#VALUE!</v>
      </c>
      <c r="ED33" s="56" t="e">
        <f>SUM(ED18:ED31)</f>
        <v>#VALUE!</v>
      </c>
      <c r="EE33" s="15"/>
      <c r="EF33" s="15"/>
      <c r="EG33" s="213">
        <f>5/5*100%</f>
        <v>1</v>
      </c>
      <c r="EH33" s="15"/>
      <c r="EI33" s="123"/>
    </row>
    <row r="34" ht="17.25" thickBot="1">
      <c r="AH34" s="1" t="s">
        <v>181</v>
      </c>
    </row>
    <row r="35" spans="2:130" ht="22.5" customHeight="1">
      <c r="B35" s="17" t="s">
        <v>98</v>
      </c>
      <c r="C35" s="17"/>
      <c r="D35" s="18"/>
      <c r="E35" s="18"/>
      <c r="F35" s="18"/>
      <c r="G35" s="18"/>
      <c r="H35" s="18"/>
      <c r="I35" s="18"/>
      <c r="J35" s="18"/>
      <c r="K35" s="18"/>
      <c r="L35" s="18"/>
      <c r="M35" s="18"/>
      <c r="N35" s="58"/>
      <c r="O35" s="15"/>
      <c r="P35" s="15"/>
      <c r="Q35" s="15"/>
      <c r="R35" s="15"/>
      <c r="S35" s="15"/>
      <c r="T35" s="15"/>
      <c r="U35" s="80"/>
      <c r="V35" s="81"/>
      <c r="W35" s="81"/>
      <c r="X35" s="80"/>
      <c r="Y35" s="81"/>
      <c r="Z35" s="81"/>
      <c r="AA35" s="80"/>
      <c r="AB35" s="80"/>
      <c r="AC35" s="80"/>
      <c r="AD35" s="81"/>
      <c r="AE35" s="81"/>
      <c r="AF35" s="81"/>
      <c r="AG35" s="81"/>
      <c r="AH35" s="81"/>
      <c r="AI35" s="81"/>
      <c r="AJ35" s="81"/>
      <c r="AK35" s="81"/>
      <c r="AL35" s="81"/>
      <c r="AM35" s="81"/>
      <c r="AN35" s="81"/>
      <c r="AO35" s="81"/>
      <c r="AP35" s="81"/>
      <c r="AQ35" s="81"/>
      <c r="AR35" s="81"/>
      <c r="AS35" s="81"/>
      <c r="AT35" s="81"/>
      <c r="AU35" s="80"/>
      <c r="AV35" s="80"/>
      <c r="AW35" s="80"/>
      <c r="AX35" s="81"/>
      <c r="AY35" s="81"/>
      <c r="AZ35" s="81"/>
      <c r="BA35" s="81"/>
      <c r="BB35" s="81"/>
      <c r="BC35" s="81"/>
      <c r="BD35" s="81"/>
      <c r="BE35" s="80"/>
      <c r="BF35" s="80"/>
      <c r="BG35" s="80"/>
      <c r="BH35" s="81"/>
      <c r="BI35" s="81"/>
      <c r="BJ35" s="81"/>
      <c r="BK35" s="81"/>
      <c r="BL35" s="81"/>
      <c r="BM35" s="81"/>
      <c r="BN35" s="81"/>
      <c r="BO35" s="80"/>
      <c r="BP35" s="80"/>
      <c r="BQ35" s="80"/>
      <c r="BR35" s="81"/>
      <c r="BS35" s="81"/>
      <c r="BT35" s="80"/>
      <c r="BU35" s="80"/>
      <c r="BV35" s="81"/>
      <c r="BW35" s="80"/>
      <c r="BX35" s="80"/>
      <c r="BY35" s="81"/>
      <c r="BZ35" s="81"/>
      <c r="CA35" s="81"/>
      <c r="CB35" s="81"/>
      <c r="CC35" s="86"/>
      <c r="CD35" s="80"/>
      <c r="CE35" s="80"/>
      <c r="CF35" s="81"/>
      <c r="CG35" s="81"/>
      <c r="CH35" s="86"/>
      <c r="CI35" s="81"/>
      <c r="CJ35" s="81"/>
      <c r="CK35" s="81"/>
      <c r="CL35" s="81"/>
      <c r="CM35" s="86"/>
      <c r="CN35" s="80"/>
      <c r="CO35" s="80"/>
      <c r="CP35" s="81"/>
      <c r="CQ35" s="86"/>
      <c r="CR35" s="80"/>
      <c r="CS35" s="81"/>
      <c r="CT35" s="81"/>
      <c r="CU35" s="81"/>
      <c r="CV35" s="81"/>
      <c r="CW35" s="86"/>
      <c r="CX35" s="80"/>
      <c r="CY35" s="80"/>
      <c r="CZ35" s="81"/>
      <c r="DA35" s="81"/>
      <c r="DB35" s="81"/>
      <c r="DC35" s="81"/>
      <c r="DD35" s="81"/>
      <c r="DE35" s="81"/>
      <c r="DF35" s="81"/>
      <c r="DG35" s="86"/>
      <c r="DH35" s="80"/>
      <c r="DI35" s="80"/>
      <c r="DJ35" s="81"/>
      <c r="DK35" s="81"/>
      <c r="DL35" s="86"/>
      <c r="DM35" s="81"/>
      <c r="DN35" s="81"/>
      <c r="DO35" s="86"/>
      <c r="DP35" s="81"/>
      <c r="DQ35" s="86"/>
      <c r="DR35" s="80"/>
      <c r="DS35" s="80"/>
      <c r="DT35" s="81"/>
      <c r="DU35" s="86"/>
      <c r="DV35" s="80"/>
      <c r="DW35" s="81"/>
      <c r="DX35" s="81"/>
      <c r="DY35" s="81"/>
      <c r="DZ35" s="81"/>
    </row>
    <row r="37" spans="2:139" ht="17.25">
      <c r="B37" s="19"/>
      <c r="C37" s="20"/>
      <c r="D37" s="20"/>
      <c r="E37" s="20"/>
      <c r="F37" s="20"/>
      <c r="G37" s="20"/>
      <c r="H37" s="20"/>
      <c r="I37" s="20"/>
      <c r="J37" s="20"/>
      <c r="K37" s="59"/>
      <c r="L37" s="59"/>
      <c r="M37" s="60"/>
      <c r="N37" s="60"/>
      <c r="O37" s="60"/>
      <c r="P37" s="60"/>
      <c r="Q37" s="60"/>
      <c r="R37" s="60"/>
      <c r="S37" s="60"/>
      <c r="T37" s="20"/>
      <c r="U37" s="20"/>
      <c r="V37" s="20"/>
      <c r="W37" s="20"/>
      <c r="X37" s="60"/>
      <c r="Y37" s="60"/>
      <c r="Z37" s="60"/>
      <c r="AA37" s="20"/>
      <c r="AB37" s="20"/>
      <c r="AC37" s="20"/>
      <c r="AD37" s="20"/>
      <c r="AE37" s="20"/>
      <c r="AF37" s="20"/>
      <c r="AG37" s="20"/>
      <c r="AH37" s="60"/>
      <c r="AI37" s="60"/>
      <c r="AJ37" s="60"/>
      <c r="AK37" s="20"/>
      <c r="AL37" s="20"/>
      <c r="AM37" s="20"/>
      <c r="AN37" s="20"/>
      <c r="AO37" s="20"/>
      <c r="AP37" s="20"/>
      <c r="AQ37" s="20"/>
      <c r="AR37" s="60"/>
      <c r="AS37" s="60"/>
      <c r="AT37" s="60"/>
      <c r="AU37" s="20"/>
      <c r="AV37" s="20"/>
      <c r="AW37" s="20"/>
      <c r="AX37" s="20"/>
      <c r="AY37" s="20"/>
      <c r="AZ37" s="20"/>
      <c r="BA37" s="20"/>
      <c r="BB37" s="60"/>
      <c r="BC37" s="60"/>
      <c r="BD37" s="60"/>
      <c r="BE37" s="20"/>
      <c r="BF37" s="20"/>
      <c r="BG37" s="20"/>
      <c r="BH37" s="20"/>
      <c r="BI37" s="20"/>
      <c r="BJ37" s="20"/>
      <c r="BK37" s="20"/>
      <c r="BL37" s="60"/>
      <c r="BM37" s="60"/>
      <c r="BN37" s="60"/>
      <c r="BO37" s="20"/>
      <c r="BP37" s="20"/>
      <c r="BQ37" s="20"/>
      <c r="BR37" s="20"/>
      <c r="BS37" s="20"/>
      <c r="BT37" s="20"/>
      <c r="BU37" s="20"/>
      <c r="BV37" s="60"/>
      <c r="BW37" s="60"/>
      <c r="BX37" s="60"/>
      <c r="BY37" s="20"/>
      <c r="BZ37" s="20"/>
      <c r="CA37" s="20"/>
      <c r="CB37" s="20"/>
      <c r="CC37" s="20"/>
      <c r="CD37" s="20"/>
      <c r="CE37" s="20"/>
      <c r="CF37" s="60"/>
      <c r="CG37" s="60"/>
      <c r="CH37" s="60"/>
      <c r="CI37" s="20"/>
      <c r="CJ37" s="20"/>
      <c r="CK37" s="20"/>
      <c r="CL37" s="20"/>
      <c r="CM37" s="20"/>
      <c r="CN37" s="20"/>
      <c r="CO37" s="20"/>
      <c r="CP37" s="60"/>
      <c r="CQ37" s="60"/>
      <c r="CR37" s="60"/>
      <c r="CS37" s="20"/>
      <c r="CT37" s="20"/>
      <c r="CU37" s="20"/>
      <c r="CV37" s="20"/>
      <c r="CW37" s="20"/>
      <c r="CX37" s="20"/>
      <c r="CY37" s="20"/>
      <c r="CZ37" s="60"/>
      <c r="DA37" s="60"/>
      <c r="DB37" s="60"/>
      <c r="DC37" s="20"/>
      <c r="DD37" s="20"/>
      <c r="DE37" s="20"/>
      <c r="DF37" s="20"/>
      <c r="DG37" s="20"/>
      <c r="DH37" s="20"/>
      <c r="DI37" s="20"/>
      <c r="DJ37" s="60"/>
      <c r="DK37" s="60"/>
      <c r="DL37" s="60"/>
      <c r="DM37" s="20"/>
      <c r="DN37" s="20"/>
      <c r="DO37" s="20"/>
      <c r="DP37" s="264"/>
      <c r="DQ37" s="20"/>
      <c r="DR37" s="20"/>
      <c r="DS37" s="20"/>
      <c r="DT37" s="60"/>
      <c r="DU37" s="60"/>
      <c r="DV37" s="60"/>
      <c r="DW37" s="20"/>
      <c r="DX37" s="20"/>
      <c r="DY37" s="20"/>
      <c r="DZ37" s="20"/>
      <c r="EA37" s="20"/>
      <c r="EB37" s="20"/>
      <c r="EC37" s="20"/>
      <c r="ED37" s="20"/>
      <c r="EE37" s="20"/>
      <c r="EF37" s="20"/>
      <c r="EG37" s="20"/>
      <c r="EH37" s="20"/>
      <c r="EI37" s="124"/>
    </row>
    <row r="38" spans="2:139" ht="27" customHeight="1" thickBot="1">
      <c r="B38" s="405" t="s">
        <v>99</v>
      </c>
      <c r="C38" s="406"/>
      <c r="D38" s="406"/>
      <c r="E38" s="406"/>
      <c r="F38" s="406"/>
      <c r="G38" s="406" t="s">
        <v>100</v>
      </c>
      <c r="H38" s="406"/>
      <c r="I38" s="406"/>
      <c r="J38" s="406"/>
      <c r="K38" s="406"/>
      <c r="L38" s="555" t="s">
        <v>101</v>
      </c>
      <c r="M38" s="555"/>
      <c r="N38" s="555"/>
      <c r="O38" s="63"/>
      <c r="P38" s="63"/>
      <c r="Q38" s="82"/>
      <c r="R38" s="82"/>
      <c r="S38" s="82"/>
      <c r="T38" s="82"/>
      <c r="U38" s="82"/>
      <c r="V38" s="62"/>
      <c r="W38" s="63"/>
      <c r="X38" s="63"/>
      <c r="Y38" s="63"/>
      <c r="Z38" s="63"/>
      <c r="AA38" s="82"/>
      <c r="AB38" s="82"/>
      <c r="AC38" s="82"/>
      <c r="AD38" s="82"/>
      <c r="AE38" s="82"/>
      <c r="AF38" s="63"/>
      <c r="AG38" s="62"/>
      <c r="AH38" s="63"/>
      <c r="AI38" s="63"/>
      <c r="AJ38" s="63"/>
      <c r="AK38" s="82"/>
      <c r="AL38" s="82"/>
      <c r="AM38" s="82"/>
      <c r="AN38" s="82"/>
      <c r="AO38" s="82"/>
      <c r="AP38" s="62"/>
      <c r="AQ38" s="62"/>
      <c r="AR38" s="63"/>
      <c r="AS38" s="63"/>
      <c r="AT38" s="63"/>
      <c r="AU38" s="82"/>
      <c r="AV38" s="82"/>
      <c r="AW38" s="82"/>
      <c r="AX38" s="82"/>
      <c r="AY38" s="82"/>
      <c r="AZ38" s="62"/>
      <c r="BA38" s="62"/>
      <c r="BB38" s="63"/>
      <c r="BC38" s="63"/>
      <c r="BD38" s="63"/>
      <c r="BE38" s="82"/>
      <c r="BF38" s="82"/>
      <c r="BG38" s="82"/>
      <c r="BH38" s="82"/>
      <c r="BI38" s="82"/>
      <c r="BJ38" s="62"/>
      <c r="BK38" s="62"/>
      <c r="BL38" s="63"/>
      <c r="BM38" s="63"/>
      <c r="BN38" s="63"/>
      <c r="BO38" s="82"/>
      <c r="BP38" s="82"/>
      <c r="BQ38" s="82"/>
      <c r="BR38" s="82"/>
      <c r="BS38" s="82"/>
      <c r="BT38" s="62"/>
      <c r="BU38" s="62"/>
      <c r="BV38" s="63"/>
      <c r="BW38" s="63"/>
      <c r="BX38" s="63"/>
      <c r="BY38" s="82"/>
      <c r="BZ38" s="82"/>
      <c r="CA38" s="82"/>
      <c r="CB38" s="82"/>
      <c r="CC38" s="82"/>
      <c r="CD38" s="62"/>
      <c r="CE38" s="62"/>
      <c r="CF38" s="63"/>
      <c r="CG38" s="63"/>
      <c r="CH38" s="63"/>
      <c r="CI38" s="82"/>
      <c r="CJ38" s="82"/>
      <c r="CK38" s="82"/>
      <c r="CL38" s="82"/>
      <c r="CM38" s="82"/>
      <c r="CN38" s="62"/>
      <c r="CO38" s="62"/>
      <c r="CP38" s="63"/>
      <c r="CQ38" s="63"/>
      <c r="CR38" s="63"/>
      <c r="CS38" s="82"/>
      <c r="CT38" s="82"/>
      <c r="CU38" s="82"/>
      <c r="CV38" s="82"/>
      <c r="CW38" s="82"/>
      <c r="CX38" s="62"/>
      <c r="CY38" s="62"/>
      <c r="CZ38" s="63"/>
      <c r="DA38" s="63"/>
      <c r="DB38" s="63"/>
      <c r="DC38" s="82"/>
      <c r="DD38" s="82"/>
      <c r="DE38" s="82"/>
      <c r="DF38" s="82"/>
      <c r="DG38" s="82"/>
      <c r="DH38" s="62"/>
      <c r="DI38" s="62"/>
      <c r="DJ38" s="63"/>
      <c r="DK38" s="63"/>
      <c r="DL38" s="63"/>
      <c r="DM38" s="82"/>
      <c r="DN38" s="82"/>
      <c r="DO38" s="82"/>
      <c r="DP38" s="265"/>
      <c r="DQ38" s="82"/>
      <c r="DR38" s="62"/>
      <c r="DS38" s="62"/>
      <c r="DT38" s="63"/>
      <c r="DU38" s="63"/>
      <c r="DV38" s="63"/>
      <c r="DW38" s="82"/>
      <c r="DX38" s="82"/>
      <c r="DY38" s="82"/>
      <c r="DZ38" s="82"/>
      <c r="EA38" s="82"/>
      <c r="EB38" s="62"/>
      <c r="EC38" s="62"/>
      <c r="ED38" s="62"/>
      <c r="EE38" s="62"/>
      <c r="EF38" s="62"/>
      <c r="EG38" s="62"/>
      <c r="EH38" s="62"/>
      <c r="EI38" s="125"/>
    </row>
    <row r="39" spans="2:139" ht="18" thickTop="1">
      <c r="B39" s="21"/>
      <c r="C39" s="22"/>
      <c r="D39" s="23"/>
      <c r="E39" s="23"/>
      <c r="F39" s="24"/>
      <c r="G39" s="22"/>
      <c r="H39" s="22"/>
      <c r="I39" s="22"/>
      <c r="J39" s="61"/>
      <c r="K39" s="61"/>
      <c r="L39" s="61"/>
      <c r="M39" s="64"/>
      <c r="N39" s="65"/>
      <c r="O39" s="65"/>
      <c r="P39" s="65"/>
      <c r="Q39" s="399"/>
      <c r="R39" s="399"/>
      <c r="S39" s="399"/>
      <c r="T39" s="399"/>
      <c r="U39" s="399"/>
      <c r="V39" s="62"/>
      <c r="W39" s="62"/>
      <c r="X39" s="65"/>
      <c r="Y39" s="65"/>
      <c r="Z39" s="65"/>
      <c r="AA39" s="399"/>
      <c r="AB39" s="399"/>
      <c r="AC39" s="399"/>
      <c r="AD39" s="399"/>
      <c r="AE39" s="399"/>
      <c r="AF39" s="62"/>
      <c r="AG39" s="62"/>
      <c r="AH39" s="65"/>
      <c r="AI39" s="65"/>
      <c r="AJ39" s="65"/>
      <c r="AK39" s="399"/>
      <c r="AL39" s="399"/>
      <c r="AM39" s="399"/>
      <c r="AN39" s="399"/>
      <c r="AO39" s="399"/>
      <c r="AP39" s="62"/>
      <c r="AQ39" s="62"/>
      <c r="AR39" s="65"/>
      <c r="AS39" s="65"/>
      <c r="AT39" s="65"/>
      <c r="AU39" s="399"/>
      <c r="AV39" s="399"/>
      <c r="AW39" s="399"/>
      <c r="AX39" s="399"/>
      <c r="AY39" s="399"/>
      <c r="AZ39" s="62"/>
      <c r="BA39" s="62"/>
      <c r="BB39" s="65"/>
      <c r="BC39" s="65"/>
      <c r="BD39" s="65"/>
      <c r="BE39" s="399"/>
      <c r="BF39" s="399"/>
      <c r="BG39" s="399"/>
      <c r="BH39" s="399"/>
      <c r="BI39" s="399"/>
      <c r="BJ39" s="62"/>
      <c r="BK39" s="62"/>
      <c r="BL39" s="65"/>
      <c r="BM39" s="65"/>
      <c r="BN39" s="65"/>
      <c r="BO39" s="399"/>
      <c r="BP39" s="399"/>
      <c r="BQ39" s="399"/>
      <c r="BR39" s="399"/>
      <c r="BS39" s="399"/>
      <c r="BT39" s="62"/>
      <c r="BU39" s="62"/>
      <c r="BV39" s="65"/>
      <c r="BW39" s="65"/>
      <c r="BX39" s="65"/>
      <c r="BY39" s="399"/>
      <c r="BZ39" s="399"/>
      <c r="CA39" s="399"/>
      <c r="CB39" s="399"/>
      <c r="CC39" s="399"/>
      <c r="CD39" s="62"/>
      <c r="CE39" s="62"/>
      <c r="CF39" s="65"/>
      <c r="CG39" s="65"/>
      <c r="CH39" s="65"/>
      <c r="CI39" s="399"/>
      <c r="CJ39" s="399"/>
      <c r="CK39" s="399"/>
      <c r="CL39" s="399"/>
      <c r="CM39" s="399"/>
      <c r="CN39" s="62"/>
      <c r="CO39" s="62"/>
      <c r="CP39" s="65"/>
      <c r="CQ39" s="65"/>
      <c r="CR39" s="65"/>
      <c r="CS39" s="399"/>
      <c r="CT39" s="399"/>
      <c r="CU39" s="399"/>
      <c r="CV39" s="399"/>
      <c r="CW39" s="399"/>
      <c r="CX39" s="62"/>
      <c r="CY39" s="62"/>
      <c r="CZ39" s="65"/>
      <c r="DA39" s="65"/>
      <c r="DB39" s="65"/>
      <c r="DC39" s="399"/>
      <c r="DD39" s="399"/>
      <c r="DE39" s="399"/>
      <c r="DF39" s="399"/>
      <c r="DG39" s="399"/>
      <c r="DH39" s="62"/>
      <c r="DI39" s="62"/>
      <c r="DJ39" s="65"/>
      <c r="DK39" s="65"/>
      <c r="DL39" s="65"/>
      <c r="DM39" s="399"/>
      <c r="DN39" s="399"/>
      <c r="DO39" s="399"/>
      <c r="DP39" s="399"/>
      <c r="DQ39" s="399"/>
      <c r="DR39" s="62"/>
      <c r="DS39" s="62"/>
      <c r="DT39" s="65"/>
      <c r="DU39" s="65"/>
      <c r="DV39" s="65"/>
      <c r="DW39" s="399"/>
      <c r="DX39" s="399"/>
      <c r="DY39" s="399"/>
      <c r="DZ39" s="399"/>
      <c r="EA39" s="399"/>
      <c r="EB39" s="62"/>
      <c r="EC39" s="62"/>
      <c r="ED39" s="62"/>
      <c r="EE39" s="62"/>
      <c r="EF39" s="62"/>
      <c r="EG39" s="62"/>
      <c r="EH39" s="62"/>
      <c r="EI39" s="125"/>
    </row>
    <row r="40" spans="2:139" ht="17.25">
      <c r="B40" s="21"/>
      <c r="C40" s="22"/>
      <c r="D40" s="23"/>
      <c r="E40" s="23"/>
      <c r="F40" s="24"/>
      <c r="G40" s="22"/>
      <c r="H40" s="22"/>
      <c r="I40" s="22"/>
      <c r="J40" s="62"/>
      <c r="K40" s="66"/>
      <c r="L40" s="66"/>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266"/>
      <c r="DQ40" s="62"/>
      <c r="DR40" s="62"/>
      <c r="DS40" s="62"/>
      <c r="DT40" s="62"/>
      <c r="DU40" s="62"/>
      <c r="DV40" s="62"/>
      <c r="DW40" s="62"/>
      <c r="DX40" s="62"/>
      <c r="DY40" s="62"/>
      <c r="DZ40" s="62"/>
      <c r="EA40" s="62"/>
      <c r="EB40" s="62"/>
      <c r="EC40" s="62"/>
      <c r="ED40" s="62"/>
      <c r="EE40" s="62"/>
      <c r="EF40" s="62"/>
      <c r="EG40" s="62"/>
      <c r="EH40" s="62"/>
      <c r="EI40" s="125"/>
    </row>
    <row r="41" spans="2:139" ht="27" customHeight="1" thickBot="1">
      <c r="B41" s="400" t="s">
        <v>193</v>
      </c>
      <c r="C41" s="401"/>
      <c r="D41" s="401"/>
      <c r="E41" s="401"/>
      <c r="F41" s="401"/>
      <c r="G41" s="401" t="s">
        <v>127</v>
      </c>
      <c r="H41" s="401"/>
      <c r="I41" s="401"/>
      <c r="J41" s="401"/>
      <c r="K41" s="401"/>
      <c r="L41" s="555" t="s">
        <v>103</v>
      </c>
      <c r="M41" s="555"/>
      <c r="N41" s="555"/>
      <c r="O41" s="63"/>
      <c r="P41" s="63"/>
      <c r="Q41" s="82"/>
      <c r="R41" s="82"/>
      <c r="S41" s="82"/>
      <c r="T41" s="82"/>
      <c r="U41" s="82"/>
      <c r="V41" s="62"/>
      <c r="W41" s="63"/>
      <c r="X41" s="63"/>
      <c r="Y41" s="63"/>
      <c r="Z41" s="63"/>
      <c r="AA41" s="82"/>
      <c r="AB41" s="82"/>
      <c r="AC41" s="82"/>
      <c r="AD41" s="82"/>
      <c r="AE41" s="82"/>
      <c r="AF41" s="63"/>
      <c r="AG41" s="62"/>
      <c r="AH41" s="63"/>
      <c r="AI41" s="63"/>
      <c r="AJ41" s="63"/>
      <c r="AK41" s="82"/>
      <c r="AL41" s="82"/>
      <c r="AM41" s="82"/>
      <c r="AN41" s="82"/>
      <c r="AO41" s="82"/>
      <c r="AP41" s="62"/>
      <c r="AQ41" s="62"/>
      <c r="AR41" s="63"/>
      <c r="AS41" s="63"/>
      <c r="AT41" s="63"/>
      <c r="AU41" s="82"/>
      <c r="AV41" s="82"/>
      <c r="AW41" s="82"/>
      <c r="AX41" s="82"/>
      <c r="AY41" s="82"/>
      <c r="AZ41" s="62"/>
      <c r="BA41" s="62"/>
      <c r="BB41" s="63"/>
      <c r="BC41" s="63"/>
      <c r="BD41" s="63"/>
      <c r="BE41" s="82"/>
      <c r="BF41" s="82"/>
      <c r="BG41" s="82"/>
      <c r="BH41" s="82"/>
      <c r="BI41" s="82"/>
      <c r="BJ41" s="62"/>
      <c r="BK41" s="62"/>
      <c r="BL41" s="63"/>
      <c r="BM41" s="63"/>
      <c r="BN41" s="63"/>
      <c r="BO41" s="82"/>
      <c r="BP41" s="82"/>
      <c r="BQ41" s="82"/>
      <c r="BR41" s="82"/>
      <c r="BS41" s="82"/>
      <c r="BT41" s="62"/>
      <c r="BU41" s="62"/>
      <c r="BV41" s="63"/>
      <c r="BW41" s="63"/>
      <c r="BX41" s="63"/>
      <c r="BY41" s="82"/>
      <c r="BZ41" s="82"/>
      <c r="CA41" s="82"/>
      <c r="CB41" s="82"/>
      <c r="CC41" s="82"/>
      <c r="CD41" s="62"/>
      <c r="CE41" s="62"/>
      <c r="CF41" s="63"/>
      <c r="CG41" s="63"/>
      <c r="CH41" s="63"/>
      <c r="CI41" s="82"/>
      <c r="CJ41" s="82"/>
      <c r="CK41" s="82"/>
      <c r="CL41" s="82"/>
      <c r="CM41" s="82"/>
      <c r="CN41" s="62"/>
      <c r="CO41" s="62"/>
      <c r="CP41" s="63"/>
      <c r="CQ41" s="63"/>
      <c r="CR41" s="63"/>
      <c r="CS41" s="82"/>
      <c r="CT41" s="82"/>
      <c r="CU41" s="82"/>
      <c r="CV41" s="82"/>
      <c r="CW41" s="82"/>
      <c r="CX41" s="62"/>
      <c r="CY41" s="62"/>
      <c r="CZ41" s="63"/>
      <c r="DA41" s="63"/>
      <c r="DB41" s="63"/>
      <c r="DC41" s="82"/>
      <c r="DD41" s="82"/>
      <c r="DE41" s="82"/>
      <c r="DF41" s="82"/>
      <c r="DG41" s="82"/>
      <c r="DH41" s="62"/>
      <c r="DI41" s="62"/>
      <c r="DJ41" s="63"/>
      <c r="DK41" s="63"/>
      <c r="DL41" s="63"/>
      <c r="DM41" s="82"/>
      <c r="DN41" s="82"/>
      <c r="DO41" s="82"/>
      <c r="DP41" s="265"/>
      <c r="DQ41" s="82"/>
      <c r="DR41" s="62"/>
      <c r="DS41" s="62"/>
      <c r="DT41" s="63"/>
      <c r="DU41" s="63"/>
      <c r="DV41" s="63"/>
      <c r="DW41" s="82"/>
      <c r="DX41" s="82"/>
      <c r="DY41" s="82"/>
      <c r="DZ41" s="82"/>
      <c r="EA41" s="82"/>
      <c r="EB41" s="62"/>
      <c r="EC41" s="62"/>
      <c r="ED41" s="62"/>
      <c r="EE41" s="62"/>
      <c r="EF41" s="62"/>
      <c r="EG41" s="62"/>
      <c r="EH41" s="62"/>
      <c r="EI41" s="125"/>
    </row>
    <row r="42" spans="2:139" ht="34.5" customHeight="1" thickBot="1" thickTop="1">
      <c r="B42" s="402" t="s">
        <v>199</v>
      </c>
      <c r="C42" s="403"/>
      <c r="D42" s="403"/>
      <c r="E42" s="403"/>
      <c r="F42" s="403"/>
      <c r="G42" s="403" t="s">
        <v>104</v>
      </c>
      <c r="H42" s="403"/>
      <c r="I42" s="403"/>
      <c r="J42" s="403"/>
      <c r="K42" s="403"/>
      <c r="L42" s="67"/>
      <c r="M42" s="68"/>
      <c r="N42" s="68"/>
      <c r="O42" s="68"/>
      <c r="P42" s="68"/>
      <c r="Q42" s="404"/>
      <c r="R42" s="404"/>
      <c r="S42" s="404"/>
      <c r="T42" s="404"/>
      <c r="U42" s="404"/>
      <c r="V42" s="83"/>
      <c r="W42" s="83"/>
      <c r="X42" s="68"/>
      <c r="Y42" s="68"/>
      <c r="Z42" s="68"/>
      <c r="AA42" s="83"/>
      <c r="AB42" s="83"/>
      <c r="AC42" s="83"/>
      <c r="AD42" s="83"/>
      <c r="AE42" s="83"/>
      <c r="AF42" s="83"/>
      <c r="AG42" s="83"/>
      <c r="AH42" s="68"/>
      <c r="AI42" s="68"/>
      <c r="AJ42" s="68"/>
      <c r="AK42" s="83"/>
      <c r="AL42" s="83"/>
      <c r="AM42" s="83"/>
      <c r="AN42" s="83"/>
      <c r="AO42" s="83"/>
      <c r="AP42" s="83"/>
      <c r="AQ42" s="83"/>
      <c r="AR42" s="68"/>
      <c r="AS42" s="68"/>
      <c r="AT42" s="68"/>
      <c r="AU42" s="83"/>
      <c r="AV42" s="83"/>
      <c r="AW42" s="83"/>
      <c r="AX42" s="83"/>
      <c r="AY42" s="83"/>
      <c r="AZ42" s="83"/>
      <c r="BA42" s="83"/>
      <c r="BB42" s="68"/>
      <c r="BC42" s="68"/>
      <c r="BD42" s="68"/>
      <c r="BE42" s="83"/>
      <c r="BF42" s="83"/>
      <c r="BG42" s="83"/>
      <c r="BH42" s="83"/>
      <c r="BI42" s="83"/>
      <c r="BJ42" s="83"/>
      <c r="BK42" s="83"/>
      <c r="BL42" s="68"/>
      <c r="BM42" s="68"/>
      <c r="BN42" s="68"/>
      <c r="BO42" s="83"/>
      <c r="BP42" s="83"/>
      <c r="BQ42" s="83"/>
      <c r="BR42" s="83"/>
      <c r="BS42" s="83"/>
      <c r="BT42" s="83"/>
      <c r="BU42" s="83"/>
      <c r="BV42" s="68"/>
      <c r="BW42" s="68"/>
      <c r="BX42" s="68"/>
      <c r="BY42" s="83"/>
      <c r="BZ42" s="83"/>
      <c r="CA42" s="83"/>
      <c r="CB42" s="83"/>
      <c r="CC42" s="83"/>
      <c r="CD42" s="83"/>
      <c r="CE42" s="83"/>
      <c r="CF42" s="68"/>
      <c r="CG42" s="68"/>
      <c r="CH42" s="68"/>
      <c r="CI42" s="83"/>
      <c r="CJ42" s="83"/>
      <c r="CK42" s="83"/>
      <c r="CL42" s="83"/>
      <c r="CM42" s="83"/>
      <c r="CN42" s="83"/>
      <c r="CO42" s="83"/>
      <c r="CP42" s="68"/>
      <c r="CQ42" s="68"/>
      <c r="CR42" s="68"/>
      <c r="CS42" s="83"/>
      <c r="CT42" s="83"/>
      <c r="CU42" s="83"/>
      <c r="CV42" s="83"/>
      <c r="CW42" s="83"/>
      <c r="CX42" s="83"/>
      <c r="CY42" s="83"/>
      <c r="CZ42" s="68"/>
      <c r="DA42" s="68"/>
      <c r="DB42" s="68"/>
      <c r="DC42" s="83"/>
      <c r="DD42" s="83"/>
      <c r="DE42" s="83"/>
      <c r="DF42" s="83"/>
      <c r="DG42" s="83"/>
      <c r="DH42" s="83"/>
      <c r="DI42" s="83"/>
      <c r="DJ42" s="68"/>
      <c r="DK42" s="68"/>
      <c r="DL42" s="68"/>
      <c r="DM42" s="83"/>
      <c r="DN42" s="83"/>
      <c r="DO42" s="83"/>
      <c r="DP42" s="267"/>
      <c r="DQ42" s="83"/>
      <c r="DR42" s="83"/>
      <c r="DS42" s="83"/>
      <c r="DT42" s="68"/>
      <c r="DU42" s="68"/>
      <c r="DV42" s="68"/>
      <c r="DW42" s="83"/>
      <c r="DX42" s="83"/>
      <c r="DY42" s="83"/>
      <c r="DZ42" s="83"/>
      <c r="EA42" s="83"/>
      <c r="EB42" s="83"/>
      <c r="EC42" s="83"/>
      <c r="ED42" s="83"/>
      <c r="EE42" s="83"/>
      <c r="EF42" s="83"/>
      <c r="EG42" s="83"/>
      <c r="EH42" s="83"/>
      <c r="EI42" s="126"/>
    </row>
    <row r="43" spans="110:112" ht="16.5">
      <c r="DF43" s="81"/>
      <c r="DG43" s="81"/>
      <c r="DH43" s="81"/>
    </row>
    <row r="46" ht="16.5"/>
  </sheetData>
  <sheetProtection/>
  <mergeCells count="170">
    <mergeCell ref="B7:U7"/>
    <mergeCell ref="B8:U8"/>
    <mergeCell ref="AF15:AO15"/>
    <mergeCell ref="AP15:AY15"/>
    <mergeCell ref="AZ15:BI15"/>
    <mergeCell ref="CA12:CI12"/>
    <mergeCell ref="J12:U12"/>
    <mergeCell ref="V12:AE12"/>
    <mergeCell ref="BJ15:BS15"/>
    <mergeCell ref="BT15:CC15"/>
    <mergeCell ref="CM33:CN33"/>
    <mergeCell ref="AG3:AM3"/>
    <mergeCell ref="AG4:AM4"/>
    <mergeCell ref="AG5:AM5"/>
    <mergeCell ref="AG6:AM6"/>
    <mergeCell ref="AF12:AO12"/>
    <mergeCell ref="AP12:AY12"/>
    <mergeCell ref="AZ12:BI12"/>
    <mergeCell ref="BJ12:BS12"/>
    <mergeCell ref="CD15:CM15"/>
    <mergeCell ref="CN15:CW15"/>
    <mergeCell ref="CU12:DC12"/>
    <mergeCell ref="CX15:DG15"/>
    <mergeCell ref="DE12:DM12"/>
    <mergeCell ref="DH15:DQ15"/>
    <mergeCell ref="DO12:DW12"/>
    <mergeCell ref="CK12:CS12"/>
    <mergeCell ref="BT12:BY12"/>
    <mergeCell ref="DY12:EF12"/>
    <mergeCell ref="EG12:EI12"/>
    <mergeCell ref="J13:U13"/>
    <mergeCell ref="V13:AE13"/>
    <mergeCell ref="J15:K15"/>
    <mergeCell ref="L15:U15"/>
    <mergeCell ref="V15:AE15"/>
    <mergeCell ref="DR15:EA15"/>
    <mergeCell ref="EB15:ED15"/>
    <mergeCell ref="EE15:EF15"/>
    <mergeCell ref="EH15:EI15"/>
    <mergeCell ref="N16:P16"/>
    <mergeCell ref="Q16:S16"/>
    <mergeCell ref="X16:Z16"/>
    <mergeCell ref="AA16:AC16"/>
    <mergeCell ref="AH16:AJ16"/>
    <mergeCell ref="AK16:AM16"/>
    <mergeCell ref="BA16:BA17"/>
    <mergeCell ref="CN16:CN17"/>
    <mergeCell ref="DI16:DI17"/>
    <mergeCell ref="DP16:DP17"/>
    <mergeCell ref="AG16:AG17"/>
    <mergeCell ref="AN16:AN17"/>
    <mergeCell ref="AO16:AO17"/>
    <mergeCell ref="AP16:AP17"/>
    <mergeCell ref="BL16:BN16"/>
    <mergeCell ref="BO16:BQ16"/>
    <mergeCell ref="AX16:AX17"/>
    <mergeCell ref="DC16:DE16"/>
    <mergeCell ref="AE16:AE17"/>
    <mergeCell ref="AF16:AF17"/>
    <mergeCell ref="E18:G18"/>
    <mergeCell ref="M16:M17"/>
    <mergeCell ref="T16:T17"/>
    <mergeCell ref="U16:U17"/>
    <mergeCell ref="V16:V17"/>
    <mergeCell ref="W16:W17"/>
    <mergeCell ref="J16:J17"/>
    <mergeCell ref="K16:K17"/>
    <mergeCell ref="E19:G19"/>
    <mergeCell ref="E20:G20"/>
    <mergeCell ref="E21:G21"/>
    <mergeCell ref="L16:L17"/>
    <mergeCell ref="AD16:AD17"/>
    <mergeCell ref="CZ16:DB16"/>
    <mergeCell ref="AQ16:AQ17"/>
    <mergeCell ref="BI16:BI17"/>
    <mergeCell ref="BJ16:BJ17"/>
    <mergeCell ref="BK16:BK17"/>
    <mergeCell ref="BV16:BX16"/>
    <mergeCell ref="BY16:CA16"/>
    <mergeCell ref="CF16:CH16"/>
    <mergeCell ref="CI16:CK16"/>
    <mergeCell ref="CL16:CL17"/>
    <mergeCell ref="CM16:CM17"/>
    <mergeCell ref="CO16:CO17"/>
    <mergeCell ref="DW39:EA39"/>
    <mergeCell ref="B41:F41"/>
    <mergeCell ref="G41:K41"/>
    <mergeCell ref="AA39:AE39"/>
    <mergeCell ref="AK39:AO39"/>
    <mergeCell ref="AU39:AY39"/>
    <mergeCell ref="BE39:BI39"/>
    <mergeCell ref="BO39:BS39"/>
    <mergeCell ref="BY39:CC39"/>
    <mergeCell ref="Q39:U39"/>
    <mergeCell ref="C28:C30"/>
    <mergeCell ref="L22:L31"/>
    <mergeCell ref="CI39:CM39"/>
    <mergeCell ref="CS39:CW39"/>
    <mergeCell ref="DC39:DG39"/>
    <mergeCell ref="T22:T31"/>
    <mergeCell ref="AD22:AD31"/>
    <mergeCell ref="AN22:AN31"/>
    <mergeCell ref="AY33:AZ33"/>
    <mergeCell ref="DM39:DQ39"/>
    <mergeCell ref="D33:G33"/>
    <mergeCell ref="B38:F38"/>
    <mergeCell ref="G38:K38"/>
    <mergeCell ref="E22:G31"/>
    <mergeCell ref="B42:F42"/>
    <mergeCell ref="G42:K42"/>
    <mergeCell ref="Q42:U42"/>
    <mergeCell ref="B18:B22"/>
    <mergeCell ref="B23:B27"/>
    <mergeCell ref="B28:B30"/>
    <mergeCell ref="C18:C22"/>
    <mergeCell ref="C23:C27"/>
    <mergeCell ref="H22:H31"/>
    <mergeCell ref="I22:I31"/>
    <mergeCell ref="BE16:BG16"/>
    <mergeCell ref="J22:J31"/>
    <mergeCell ref="K22:K31"/>
    <mergeCell ref="H15:H17"/>
    <mergeCell ref="I15:I17"/>
    <mergeCell ref="BR16:BR17"/>
    <mergeCell ref="AU16:AW16"/>
    <mergeCell ref="BB16:BD16"/>
    <mergeCell ref="AR16:AT16"/>
    <mergeCell ref="AZ16:AZ17"/>
    <mergeCell ref="BH16:BH17"/>
    <mergeCell ref="AY16:AY17"/>
    <mergeCell ref="BS16:BS17"/>
    <mergeCell ref="DG16:DG17"/>
    <mergeCell ref="BT16:BT17"/>
    <mergeCell ref="BU16:BU17"/>
    <mergeCell ref="CB16:CB17"/>
    <mergeCell ref="CC16:CC17"/>
    <mergeCell ref="CD16:CD17"/>
    <mergeCell ref="CE16:CE17"/>
    <mergeCell ref="CP16:CR16"/>
    <mergeCell ref="CS16:CU16"/>
    <mergeCell ref="DF16:DF17"/>
    <mergeCell ref="DH16:DH17"/>
    <mergeCell ref="EA16:EA17"/>
    <mergeCell ref="DJ16:DL16"/>
    <mergeCell ref="DM16:DO16"/>
    <mergeCell ref="DT16:DV16"/>
    <mergeCell ref="DW16:DY16"/>
    <mergeCell ref="DQ16:DQ17"/>
    <mergeCell ref="DR16:DR17"/>
    <mergeCell ref="DS16:DS17"/>
    <mergeCell ref="D15:G17"/>
    <mergeCell ref="DZ16:DZ17"/>
    <mergeCell ref="EB16:EB17"/>
    <mergeCell ref="EC16:EC17"/>
    <mergeCell ref="ED16:ED17"/>
    <mergeCell ref="EE16:EE17"/>
    <mergeCell ref="CV16:CV17"/>
    <mergeCell ref="CW16:CW17"/>
    <mergeCell ref="CX16:CX17"/>
    <mergeCell ref="CY16:CY17"/>
    <mergeCell ref="L41:N41"/>
    <mergeCell ref="L38:N38"/>
    <mergeCell ref="EF16:EF17"/>
    <mergeCell ref="B3:F6"/>
    <mergeCell ref="G3:I6"/>
    <mergeCell ref="J3:AF6"/>
    <mergeCell ref="B10:G11"/>
    <mergeCell ref="J10:EI11"/>
    <mergeCell ref="B12:I13"/>
    <mergeCell ref="B15:C17"/>
  </mergeCells>
  <printOptions/>
  <pageMargins left="0.7083333333333334" right="0.7083333333333334" top="0.15625" bottom="0.15625" header="0.3125" footer="0.3125"/>
  <pageSetup fitToWidth="0" fitToHeight="1" horizontalDpi="600" verticalDpi="600" orientation="landscape" paperSize="5" scale="41" r:id="rId2"/>
  <headerFooter alignWithMargins="0">
    <oddFooter>&amp;C&amp;A&amp;R&amp;N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Malena Hernández</dc:creator>
  <cp:keywords/>
  <dc:description/>
  <cp:lastModifiedBy>Naty</cp:lastModifiedBy>
  <cp:lastPrinted>2015-10-05T15:04:39Z</cp:lastPrinted>
  <dcterms:created xsi:type="dcterms:W3CDTF">2010-08-15T15:05:14Z</dcterms:created>
  <dcterms:modified xsi:type="dcterms:W3CDTF">2016-04-27T18:23:02Z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2058-9.1.0.4945</vt:lpwstr>
  </property>
</Properties>
</file>